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2"/>
  </bookViews>
  <sheets>
    <sheet name="PRESENTATION" sheetId="1" r:id="rId1"/>
    <sheet name="EXERCICE" sheetId="2" r:id="rId2"/>
    <sheet name="OUTIL SEMAINE 1" sheetId="3" r:id="rId3"/>
    <sheet name="OUTIL SEMAINE 2" sheetId="4" r:id="rId4"/>
    <sheet name="OUTIL SEMAINE 3" sheetId="5" r:id="rId5"/>
    <sheet name="OUTIL SEMAINE 4" sheetId="6" r:id="rId6"/>
    <sheet name="OUTIL TOTAL SEJOUR" sheetId="7" r:id="rId7"/>
  </sheets>
  <definedNames>
    <definedName name="_xlnm.Print_Area" localSheetId="1">'EXERCICE'!$A$1:$J$197</definedName>
  </definedNames>
  <calcPr fullCalcOnLoad="1"/>
</workbook>
</file>

<file path=xl/sharedStrings.xml><?xml version="1.0" encoding="utf-8"?>
<sst xmlns="http://schemas.openxmlformats.org/spreadsheetml/2006/main" count="244" uniqueCount="25">
  <si>
    <t>avant le centre</t>
  </si>
  <si>
    <t>désignation</t>
  </si>
  <si>
    <t>lundi</t>
  </si>
  <si>
    <t>mardi</t>
  </si>
  <si>
    <t>mercredi</t>
  </si>
  <si>
    <t>jeudi</t>
  </si>
  <si>
    <t>vendredi</t>
  </si>
  <si>
    <t>samedi</t>
  </si>
  <si>
    <t>dimanche</t>
  </si>
  <si>
    <t>total</t>
  </si>
  <si>
    <t>grossiste épicerie</t>
  </si>
  <si>
    <t>TOTAL ACHATS</t>
  </si>
  <si>
    <t>NOMBRE D'ENFANTS</t>
  </si>
  <si>
    <t>NOMBRE RATIONNAIRES</t>
  </si>
  <si>
    <t>MOYENNE PAR ENFANT</t>
  </si>
  <si>
    <t>MOYENNE PAR RATION</t>
  </si>
  <si>
    <t>pain</t>
  </si>
  <si>
    <t>fruits et lègumes</t>
  </si>
  <si>
    <t>surgelès</t>
  </si>
  <si>
    <t>laitages</t>
  </si>
  <si>
    <t>supermarché</t>
  </si>
  <si>
    <t>camping</t>
  </si>
  <si>
    <t>retour camping</t>
  </si>
  <si>
    <t>boissons</t>
  </si>
  <si>
    <t>stock fin de séjour</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</si>
</sst>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00\ &quot;€&quot;"/>
    <numFmt numFmtId="173" formatCode="#,##0\ &quot;€&quot;"/>
    <numFmt numFmtId="174" formatCode="#,##0.00\ _€"/>
  </numFmts>
  <fonts count="47">
    <font>
      <sz val="10"/>
      <name val="Arial"/>
      <family val="0"/>
    </font>
    <font>
      <sz val="8"/>
      <name val="Arial"/>
      <family val="0"/>
    </font>
    <font>
      <b/>
      <sz val="10"/>
      <name val="Arial"/>
      <family val="2"/>
    </font>
    <font>
      <b/>
      <sz val="12"/>
      <name val="Arial"/>
      <family val="2"/>
    </font>
    <font>
      <b/>
      <sz val="11"/>
      <name val="Arial"/>
      <family val="2"/>
    </font>
    <font>
      <sz val="11"/>
      <name val="Arial"/>
      <family val="2"/>
    </font>
    <font>
      <b/>
      <sz val="14"/>
      <name val="Arial"/>
      <family val="2"/>
    </font>
    <font>
      <sz val="14"/>
      <name val="Arial"/>
      <family val="2"/>
    </font>
    <font>
      <u val="single"/>
      <sz val="10"/>
      <color indexed="12"/>
      <name val="Arial"/>
      <family val="0"/>
    </font>
    <font>
      <u val="single"/>
      <sz val="10"/>
      <color indexed="36"/>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8"/>
      <color indexed="8"/>
      <name val="Arial"/>
      <family val="0"/>
    </font>
    <font>
      <sz val="12"/>
      <color indexed="8"/>
      <name val="Arial"/>
      <family val="0"/>
    </font>
    <font>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67">
    <xf numFmtId="0" fontId="0" fillId="0" borderId="0" xfId="0" applyAlignment="1">
      <alignment/>
    </xf>
    <xf numFmtId="0" fontId="5" fillId="0" borderId="0" xfId="0" applyFont="1" applyAlignment="1">
      <alignment/>
    </xf>
    <xf numFmtId="0" fontId="4"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5" fillId="0" borderId="14" xfId="0" applyFont="1" applyBorder="1" applyAlignment="1">
      <alignment/>
    </xf>
    <xf numFmtId="173" fontId="5" fillId="0" borderId="15" xfId="0" applyNumberFormat="1" applyFont="1" applyBorder="1" applyAlignment="1">
      <alignment/>
    </xf>
    <xf numFmtId="173" fontId="5" fillId="0" borderId="16" xfId="0" applyNumberFormat="1" applyFont="1" applyBorder="1" applyAlignment="1">
      <alignment/>
    </xf>
    <xf numFmtId="173" fontId="4" fillId="0" borderId="17" xfId="0" applyNumberFormat="1" applyFont="1" applyBorder="1" applyAlignment="1">
      <alignment/>
    </xf>
    <xf numFmtId="0" fontId="5" fillId="0" borderId="18" xfId="0" applyFont="1" applyBorder="1" applyAlignment="1">
      <alignment/>
    </xf>
    <xf numFmtId="173" fontId="5" fillId="0" borderId="19" xfId="0" applyNumberFormat="1" applyFont="1" applyBorder="1" applyAlignment="1">
      <alignment/>
    </xf>
    <xf numFmtId="173" fontId="5" fillId="0" borderId="20" xfId="0" applyNumberFormat="1" applyFont="1" applyBorder="1" applyAlignment="1">
      <alignment/>
    </xf>
    <xf numFmtId="173" fontId="4" fillId="0" borderId="21" xfId="0" applyNumberFormat="1" applyFont="1" applyBorder="1" applyAlignment="1">
      <alignment/>
    </xf>
    <xf numFmtId="0" fontId="5" fillId="0" borderId="22" xfId="0" applyFont="1" applyBorder="1" applyAlignment="1">
      <alignment/>
    </xf>
    <xf numFmtId="173" fontId="5" fillId="0" borderId="23" xfId="0" applyNumberFormat="1" applyFont="1" applyBorder="1" applyAlignment="1">
      <alignment/>
    </xf>
    <xf numFmtId="173" fontId="5" fillId="0" borderId="24" xfId="0" applyNumberFormat="1" applyFont="1" applyBorder="1" applyAlignment="1">
      <alignment/>
    </xf>
    <xf numFmtId="173" fontId="4" fillId="0" borderId="25" xfId="0" applyNumberFormat="1" applyFont="1" applyBorder="1" applyAlignment="1">
      <alignment/>
    </xf>
    <xf numFmtId="0" fontId="4" fillId="0" borderId="11" xfId="0" applyFont="1" applyBorder="1" applyAlignment="1">
      <alignment/>
    </xf>
    <xf numFmtId="173" fontId="4" fillId="0" borderId="12" xfId="0" applyNumberFormat="1" applyFont="1" applyBorder="1" applyAlignment="1">
      <alignment/>
    </xf>
    <xf numFmtId="173" fontId="4" fillId="0" borderId="13" xfId="0" applyNumberFormat="1" applyFont="1" applyBorder="1" applyAlignment="1">
      <alignment/>
    </xf>
    <xf numFmtId="173" fontId="4" fillId="0" borderId="10" xfId="0" applyNumberFormat="1" applyFont="1" applyBorder="1" applyAlignment="1">
      <alignment/>
    </xf>
    <xf numFmtId="173" fontId="5" fillId="0" borderId="0" xfId="0" applyNumberFormat="1" applyFont="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4" fillId="0" borderId="29" xfId="0" applyFont="1" applyBorder="1" applyAlignment="1">
      <alignment/>
    </xf>
    <xf numFmtId="0" fontId="5" fillId="0" borderId="30" xfId="0" applyFont="1" applyBorder="1" applyAlignment="1">
      <alignment/>
    </xf>
    <xf numFmtId="0" fontId="5" fillId="0" borderId="31" xfId="0" applyFont="1" applyBorder="1" applyAlignment="1">
      <alignment/>
    </xf>
    <xf numFmtId="0" fontId="5" fillId="0" borderId="32" xfId="0" applyFont="1" applyBorder="1" applyAlignment="1">
      <alignment/>
    </xf>
    <xf numFmtId="0" fontId="4" fillId="0" borderId="33" xfId="0" applyFont="1" applyBorder="1" applyAlignment="1">
      <alignment/>
    </xf>
    <xf numFmtId="172" fontId="5" fillId="0" borderId="27" xfId="0" applyNumberFormat="1" applyFont="1" applyBorder="1" applyAlignment="1">
      <alignment/>
    </xf>
    <xf numFmtId="172" fontId="5" fillId="0" borderId="28" xfId="0" applyNumberFormat="1" applyFont="1" applyBorder="1" applyAlignment="1">
      <alignment/>
    </xf>
    <xf numFmtId="172" fontId="5" fillId="0" borderId="29" xfId="0" applyNumberFormat="1" applyFont="1" applyBorder="1" applyAlignment="1">
      <alignment/>
    </xf>
    <xf numFmtId="172" fontId="5" fillId="0" borderId="31" xfId="0" applyNumberFormat="1" applyFont="1" applyBorder="1" applyAlignment="1">
      <alignment/>
    </xf>
    <xf numFmtId="172" fontId="5" fillId="0" borderId="32" xfId="0" applyNumberFormat="1" applyFont="1" applyBorder="1" applyAlignment="1">
      <alignment/>
    </xf>
    <xf numFmtId="172" fontId="5" fillId="0" borderId="33" xfId="0" applyNumberFormat="1" applyFont="1" applyBorder="1" applyAlignment="1">
      <alignment/>
    </xf>
    <xf numFmtId="0" fontId="6" fillId="0" borderId="10" xfId="0" applyFont="1" applyBorder="1" applyAlignment="1">
      <alignment horizontal="center"/>
    </xf>
    <xf numFmtId="0" fontId="7" fillId="0" borderId="0" xfId="0" applyFont="1" applyAlignment="1">
      <alignment/>
    </xf>
    <xf numFmtId="0" fontId="0" fillId="0" borderId="0" xfId="0" applyNumberFormat="1" applyAlignment="1">
      <alignment/>
    </xf>
    <xf numFmtId="174" fontId="3" fillId="0" borderId="11" xfId="0" applyNumberFormat="1" applyFont="1" applyBorder="1" applyAlignment="1">
      <alignment horizontal="center"/>
    </xf>
    <xf numFmtId="174" fontId="3" fillId="0" borderId="12" xfId="0" applyNumberFormat="1" applyFont="1" applyBorder="1" applyAlignment="1">
      <alignment horizontal="center"/>
    </xf>
    <xf numFmtId="174" fontId="3" fillId="0" borderId="13" xfId="0" applyNumberFormat="1" applyFont="1" applyBorder="1" applyAlignment="1">
      <alignment horizontal="center"/>
    </xf>
    <xf numFmtId="174" fontId="3" fillId="0" borderId="10" xfId="0" applyNumberFormat="1" applyFont="1" applyBorder="1" applyAlignment="1">
      <alignment horizontal="center"/>
    </xf>
    <xf numFmtId="174" fontId="3" fillId="0" borderId="0" xfId="0" applyNumberFormat="1" applyFont="1" applyAlignment="1">
      <alignment horizontal="center"/>
    </xf>
    <xf numFmtId="174" fontId="0" fillId="0" borderId="14" xfId="0" applyNumberFormat="1" applyFont="1" applyBorder="1" applyAlignment="1">
      <alignment/>
    </xf>
    <xf numFmtId="174" fontId="0" fillId="0" borderId="15" xfId="0" applyNumberFormat="1" applyFont="1" applyBorder="1" applyAlignment="1">
      <alignment/>
    </xf>
    <xf numFmtId="174" fontId="2" fillId="0" borderId="17" xfId="0" applyNumberFormat="1" applyFont="1" applyBorder="1" applyAlignment="1">
      <alignment/>
    </xf>
    <xf numFmtId="174" fontId="0" fillId="0" borderId="0" xfId="0" applyNumberFormat="1" applyFont="1" applyAlignment="1">
      <alignment/>
    </xf>
    <xf numFmtId="174" fontId="0" fillId="0" borderId="18" xfId="0" applyNumberFormat="1" applyFont="1" applyBorder="1" applyAlignment="1">
      <alignment/>
    </xf>
    <xf numFmtId="174" fontId="0" fillId="0" borderId="22" xfId="0" applyNumberFormat="1" applyFont="1" applyBorder="1" applyAlignment="1">
      <alignment/>
    </xf>
    <xf numFmtId="174" fontId="2" fillId="0" borderId="11" xfId="0" applyNumberFormat="1" applyFont="1" applyBorder="1" applyAlignment="1">
      <alignment/>
    </xf>
    <xf numFmtId="174" fontId="2" fillId="0" borderId="12" xfId="0" applyNumberFormat="1" applyFont="1" applyBorder="1" applyAlignment="1">
      <alignment/>
    </xf>
    <xf numFmtId="174" fontId="2" fillId="0" borderId="13" xfId="0" applyNumberFormat="1" applyFont="1" applyBorder="1" applyAlignment="1">
      <alignment/>
    </xf>
    <xf numFmtId="174" fontId="2" fillId="0" borderId="10" xfId="0" applyNumberFormat="1" applyFont="1" applyBorder="1" applyAlignment="1">
      <alignment/>
    </xf>
    <xf numFmtId="174" fontId="1" fillId="0" borderId="0" xfId="0" applyNumberFormat="1" applyFont="1" applyAlignment="1">
      <alignment/>
    </xf>
    <xf numFmtId="174" fontId="0" fillId="0" borderId="26" xfId="0" applyNumberFormat="1" applyFont="1" applyBorder="1" applyAlignment="1">
      <alignment/>
    </xf>
    <xf numFmtId="174" fontId="0" fillId="0" borderId="27" xfId="0" applyNumberFormat="1" applyFont="1" applyBorder="1" applyAlignment="1">
      <alignment/>
    </xf>
    <xf numFmtId="174" fontId="0" fillId="0" borderId="30" xfId="0" applyNumberFormat="1" applyFont="1" applyBorder="1" applyAlignment="1">
      <alignment/>
    </xf>
    <xf numFmtId="174" fontId="0" fillId="0" borderId="31" xfId="0" applyNumberFormat="1" applyFont="1" applyBorder="1" applyAlignment="1">
      <alignment/>
    </xf>
    <xf numFmtId="1" fontId="0" fillId="0" borderId="27" xfId="0" applyNumberFormat="1" applyFont="1" applyBorder="1" applyAlignment="1">
      <alignment/>
    </xf>
    <xf numFmtId="1" fontId="0" fillId="0" borderId="28" xfId="0" applyNumberFormat="1" applyFont="1" applyBorder="1" applyAlignment="1">
      <alignment/>
    </xf>
    <xf numFmtId="1" fontId="2" fillId="0" borderId="29" xfId="0" applyNumberFormat="1" applyFont="1" applyBorder="1" applyAlignment="1">
      <alignment/>
    </xf>
    <xf numFmtId="1" fontId="0" fillId="0" borderId="31" xfId="0" applyNumberFormat="1" applyFont="1" applyBorder="1" applyAlignment="1">
      <alignment/>
    </xf>
    <xf numFmtId="1" fontId="0" fillId="0" borderId="32" xfId="0" applyNumberFormat="1" applyFont="1" applyBorder="1" applyAlignment="1">
      <alignment/>
    </xf>
    <xf numFmtId="1" fontId="2" fillId="0" borderId="33" xfId="0" applyNumberFormat="1" applyFont="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323850</xdr:colOff>
      <xdr:row>0</xdr:row>
      <xdr:rowOff>66675</xdr:rowOff>
    </xdr:from>
    <xdr:ext cx="4591050" cy="504825"/>
    <xdr:sp>
      <xdr:nvSpPr>
        <xdr:cNvPr id="1" name="Text Box 1"/>
        <xdr:cNvSpPr txBox="1">
          <a:spLocks noChangeArrowheads="1"/>
        </xdr:cNvSpPr>
      </xdr:nvSpPr>
      <xdr:spPr>
        <a:xfrm>
          <a:off x="323850" y="66675"/>
          <a:ext cx="4591050" cy="504825"/>
        </a:xfrm>
        <a:prstGeom prst="rect">
          <a:avLst/>
        </a:prstGeom>
        <a:noFill/>
        <a:ln w="9525" cmpd="sng">
          <a:noFill/>
        </a:ln>
      </xdr:spPr>
      <xdr:txBody>
        <a:bodyPr vertOverflow="clip" wrap="square" lIns="64008" tIns="45720" rIns="0" bIns="0"/>
        <a:p>
          <a:pPr algn="l">
            <a:defRPr/>
          </a:pPr>
          <a:r>
            <a:rPr lang="en-US" cap="none" sz="2800" b="0" i="0" u="none" baseline="0">
              <a:solidFill>
                <a:srgbClr val="000000"/>
              </a:solidFill>
              <a:latin typeface="Arial"/>
              <a:ea typeface="Arial"/>
              <a:cs typeface="Arial"/>
            </a:rPr>
            <a:t>Le prix de revient alimentaire</a:t>
          </a:r>
        </a:p>
      </xdr:txBody>
    </xdr:sp>
    <xdr:clientData/>
  </xdr:oneCellAnchor>
  <xdr:oneCellAnchor>
    <xdr:from>
      <xdr:col>0</xdr:col>
      <xdr:colOff>66675</xdr:colOff>
      <xdr:row>4</xdr:row>
      <xdr:rowOff>104775</xdr:rowOff>
    </xdr:from>
    <xdr:ext cx="5248275" cy="8277225"/>
    <xdr:sp>
      <xdr:nvSpPr>
        <xdr:cNvPr id="2" name="Text Box 2"/>
        <xdr:cNvSpPr txBox="1">
          <a:spLocks noChangeArrowheads="1"/>
        </xdr:cNvSpPr>
      </xdr:nvSpPr>
      <xdr:spPr>
        <a:xfrm>
          <a:off x="66675" y="752475"/>
          <a:ext cx="5248275" cy="827722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Ce chapitre s'adresse essentiellement aux nouveaux directeurs ou économes  qui vont, pour la majorité d'entre eux, assurer la gestion d'un petit séjour, et auront à vérifier quotidiennement que la somme consacrée aux achats alimentaires correspond à la somme prévue dans le budget prévisionnel.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Il peuvent utiliser le cahier de menus décomptés édité par l'Ufcv. Ou l'outil simplifié présenté ici, à partir de l'exemple d'un centre de vacances de 50 enfants et de 60 rationnaires sur une semaine.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Dans cet exercice, les chiffres importent peu, ils n'ont pas de rapport avec la réalité des coûts, ce qui compte, c'est la méthode utilisée.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Si vous préparez correctement votre accueil ou séjour, vous aurez déterminé à l'avance le prix de revient alimentaire à l'enfant et au rationnaire, que vous ne devez pas dépasser. Avec l'outil proposé ici, vous pourrez suivre au jour l'évolution de ce dernier.
</a:t>
          </a:r>
          <a:r>
            <a:rPr lang="en-US" cap="none" sz="1200" b="0" i="0" u="none" baseline="0">
              <a:solidFill>
                <a:srgbClr val="000000"/>
              </a:solidFill>
              <a:latin typeface="Arial"/>
              <a:ea typeface="Arial"/>
              <a:cs typeface="Arial"/>
            </a:rPr>
            <a:t>ATTENTION : un dépassement de 0, 50 € par jour rationnaire peut représenter une perte de 700 € sur un séjour de 3 semaines avec 50 rationnaires.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Pour mémoire : le nombre  d'enfants correspond au nombre de "clients qui paient" alors que le nombre de rationnaire correspond au nombre de personnes qui mangent, les enfants plus les adultes, les personnels, les visiteurs non payants.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Vous trouverez ci-après un exercice pour vous familiariser avec la méthode proposée, puis un outil pour calculer votre propre prix de revient alimentaire.
</a:t>
          </a:r>
          <a:r>
            <a:rPr lang="en-US" cap="none" sz="1200" b="0" i="0" u="none" baseline="0">
              <a:solidFill>
                <a:srgbClr val="000000"/>
              </a:solidFill>
              <a:latin typeface="Arial"/>
              <a:ea typeface="Arial"/>
              <a:cs typeface="Arial"/>
            </a:rPr>
            <a:t>Le choix principal de cet outil est de se simplifier la vie en contrôlant rapidement le coût moyen des achats alimentaires, sans être obligé de peser tout ce qui sort de la réserve et sans être obligé de tenir des fiches de stock.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Le principe est de se dire que tout ce qui entre en réserve alimentaire va être consommé (sauf le stock d'épicerie sèche de fin de séjour que l'on déduit).
</a:t>
          </a:r>
          <a:r>
            <a:rPr lang="en-US" cap="none" sz="1200" b="0" i="0" u="none" baseline="0">
              <a:solidFill>
                <a:srgbClr val="000000"/>
              </a:solidFill>
              <a:latin typeface="Arial"/>
              <a:ea typeface="Arial"/>
              <a:cs typeface="Arial"/>
            </a:rPr>
            <a:t>De ce fait il suffit de prendre le montant total des bons de livraisons ou des factures et de répartir sur le nombre de jour pendant lesquels nous estimons que nous allons consommer ces produits.
</a:t>
          </a:r>
          <a:r>
            <a:rPr lang="en-US" cap="none" sz="1200" b="0" i="0" u="none" baseline="0">
              <a:solidFill>
                <a:srgbClr val="000000"/>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xdr:row>
      <xdr:rowOff>28575</xdr:rowOff>
    </xdr:from>
    <xdr:ext cx="7391400" cy="523875"/>
    <xdr:sp>
      <xdr:nvSpPr>
        <xdr:cNvPr id="1" name="Text Box 3"/>
        <xdr:cNvSpPr txBox="1">
          <a:spLocks noChangeArrowheads="1"/>
        </xdr:cNvSpPr>
      </xdr:nvSpPr>
      <xdr:spPr>
        <a:xfrm>
          <a:off x="19050" y="266700"/>
          <a:ext cx="7391400" cy="523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Vous passez chez un grossiste en épicerie une commande pour tout votre séjour, vous estimez que vous consommerez cette marchandise sur toute la durée du séjour (nous reparlerons des stocks plus loin).
</a:t>
          </a:r>
          <a:r>
            <a:rPr lang="en-US" cap="none" sz="1000" b="0" i="0" u="none" baseline="0">
              <a:solidFill>
                <a:srgbClr val="000000"/>
              </a:solidFill>
              <a:latin typeface="Arial"/>
              <a:ea typeface="Arial"/>
              <a:cs typeface="Arial"/>
            </a:rPr>
            <a:t>Livraison : 560 € pour 7 jours</a:t>
          </a:r>
        </a:p>
      </xdr:txBody>
    </xdr:sp>
    <xdr:clientData/>
  </xdr:oneCellAnchor>
  <xdr:oneCellAnchor>
    <xdr:from>
      <xdr:col>0</xdr:col>
      <xdr:colOff>19050</xdr:colOff>
      <xdr:row>25</xdr:row>
      <xdr:rowOff>28575</xdr:rowOff>
    </xdr:from>
    <xdr:ext cx="7400925" cy="523875"/>
    <xdr:sp>
      <xdr:nvSpPr>
        <xdr:cNvPr id="2" name="Text Box 4"/>
        <xdr:cNvSpPr txBox="1">
          <a:spLocks noChangeArrowheads="1"/>
        </xdr:cNvSpPr>
      </xdr:nvSpPr>
      <xdr:spPr>
        <a:xfrm>
          <a:off x="19050" y="4943475"/>
          <a:ext cx="7400925" cy="523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Vous achetez 20 € de pain ; 180 € de fruits et légumes pour 3 jours (lundi, mardi, mercredi) ; 630 € de surgelés pour 7 jours ; 150 € de laitage pour 3 jours (lundi, mardi, mercredi).
</a:t>
          </a:r>
          <a:r>
            <a:rPr lang="en-US" cap="none" sz="1000" b="0" i="0" u="none" baseline="0">
              <a:solidFill>
                <a:srgbClr val="000000"/>
              </a:solidFill>
              <a:latin typeface="Arial"/>
              <a:ea typeface="Arial"/>
              <a:cs typeface="Arial"/>
            </a:rPr>
            <a:t>50 enfants et 60 rationnaires mangent.</a:t>
          </a:r>
        </a:p>
      </xdr:txBody>
    </xdr:sp>
    <xdr:clientData/>
  </xdr:oneCellAnchor>
  <xdr:oneCellAnchor>
    <xdr:from>
      <xdr:col>0</xdr:col>
      <xdr:colOff>0</xdr:colOff>
      <xdr:row>50</xdr:row>
      <xdr:rowOff>19050</xdr:rowOff>
    </xdr:from>
    <xdr:ext cx="7400925" cy="371475"/>
    <xdr:sp>
      <xdr:nvSpPr>
        <xdr:cNvPr id="3" name="Text Box 5"/>
        <xdr:cNvSpPr txBox="1">
          <a:spLocks noChangeArrowheads="1"/>
        </xdr:cNvSpPr>
      </xdr:nvSpPr>
      <xdr:spPr>
        <a:xfrm>
          <a:off x="0" y="9801225"/>
          <a:ext cx="7400925" cy="3714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Vous achetez 10 € de pain ; 60 € d'achats de dépannage et de complément du soir en supermarché 
</a:t>
          </a:r>
          <a:r>
            <a:rPr lang="en-US" cap="none" sz="1000" b="0" i="0" u="none" baseline="0">
              <a:solidFill>
                <a:srgbClr val="000000"/>
              </a:solidFill>
              <a:latin typeface="Arial"/>
              <a:ea typeface="Arial"/>
              <a:cs typeface="Arial"/>
            </a:rPr>
            <a:t>50 enfants et 62 rationnaires mangent (vous avez la visite du président et du trésorier de l'association).</a:t>
          </a:r>
        </a:p>
      </xdr:txBody>
    </xdr:sp>
    <xdr:clientData/>
  </xdr:oneCellAnchor>
  <xdr:oneCellAnchor>
    <xdr:from>
      <xdr:col>0</xdr:col>
      <xdr:colOff>0</xdr:colOff>
      <xdr:row>74</xdr:row>
      <xdr:rowOff>19050</xdr:rowOff>
    </xdr:from>
    <xdr:ext cx="7410450" cy="371475"/>
    <xdr:sp>
      <xdr:nvSpPr>
        <xdr:cNvPr id="4" name="Text Box 6"/>
        <xdr:cNvSpPr txBox="1">
          <a:spLocks noChangeArrowheads="1"/>
        </xdr:cNvSpPr>
      </xdr:nvSpPr>
      <xdr:spPr>
        <a:xfrm>
          <a:off x="0" y="14478000"/>
          <a:ext cx="7410450" cy="3714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Vous achetez 20 € de pain ; Un départ en camping, vous donnez pour les achats alimentaires 120 € pour 2 jours (mercredi et jeudi) 
</a:t>
          </a:r>
          <a:r>
            <a:rPr lang="en-US" cap="none" sz="1000" b="0" i="0" u="none" baseline="0">
              <a:solidFill>
                <a:srgbClr val="000000"/>
              </a:solidFill>
              <a:latin typeface="Arial"/>
              <a:ea typeface="Arial"/>
              <a:cs typeface="Arial"/>
            </a:rPr>
            <a:t>50 enfants et 58 rationnaires mangent (deux animateurs en congès sont partis pour la journée).</a:t>
          </a:r>
        </a:p>
      </xdr:txBody>
    </xdr:sp>
    <xdr:clientData/>
  </xdr:oneCellAnchor>
  <xdr:oneCellAnchor>
    <xdr:from>
      <xdr:col>0</xdr:col>
      <xdr:colOff>0</xdr:colOff>
      <xdr:row>98</xdr:row>
      <xdr:rowOff>19050</xdr:rowOff>
    </xdr:from>
    <xdr:ext cx="7419975" cy="600075"/>
    <xdr:sp>
      <xdr:nvSpPr>
        <xdr:cNvPr id="5" name="Text Box 7"/>
        <xdr:cNvSpPr txBox="1">
          <a:spLocks noChangeArrowheads="1"/>
        </xdr:cNvSpPr>
      </xdr:nvSpPr>
      <xdr:spPr>
        <a:xfrm>
          <a:off x="0" y="19154775"/>
          <a:ext cx="7419975" cy="6000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Vous achetez 10 € de pain ; 140 € de fruits et légumes pour 2 jours (jeudi et vendredi) ; 120 € de laitage pour 4 jours (jeudi, vendredi, samedi, dimanche) ; 40 € au supermarché pour faire un gâteau d'anniverssaire ; le mini-camp revient et vous redonne 10 € de monnaie 
</a:t>
          </a:r>
          <a:r>
            <a:rPr lang="en-US" cap="none" sz="1000" b="0" i="0" u="none" baseline="0">
              <a:solidFill>
                <a:srgbClr val="000000"/>
              </a:solidFill>
              <a:latin typeface="Arial"/>
              <a:ea typeface="Arial"/>
              <a:cs typeface="Arial"/>
            </a:rPr>
            <a:t>50 enfants et 59 rationnaires mangent (un animateur en congès est parti pour la journée).</a:t>
          </a:r>
        </a:p>
      </xdr:txBody>
    </xdr:sp>
    <xdr:clientData/>
  </xdr:oneCellAnchor>
  <xdr:oneCellAnchor>
    <xdr:from>
      <xdr:col>0</xdr:col>
      <xdr:colOff>0</xdr:colOff>
      <xdr:row>123</xdr:row>
      <xdr:rowOff>19050</xdr:rowOff>
    </xdr:from>
    <xdr:ext cx="7419975" cy="447675"/>
    <xdr:sp>
      <xdr:nvSpPr>
        <xdr:cNvPr id="6" name="Text Box 8"/>
        <xdr:cNvSpPr txBox="1">
          <a:spLocks noChangeArrowheads="1"/>
        </xdr:cNvSpPr>
      </xdr:nvSpPr>
      <xdr:spPr>
        <a:xfrm>
          <a:off x="0" y="24022050"/>
          <a:ext cx="7419975" cy="4476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Vous achetez 30 € de pain  
</a:t>
          </a:r>
          <a:r>
            <a:rPr lang="en-US" cap="none" sz="1000" b="0" i="0" u="none" baseline="0">
              <a:solidFill>
                <a:srgbClr val="000000"/>
              </a:solidFill>
              <a:latin typeface="Arial"/>
              <a:ea typeface="Arial"/>
              <a:cs typeface="Arial"/>
            </a:rPr>
            <a:t>48 enfants et 57 rationnaires mangent (deux enfants sont partis et un animateur est en congès).</a:t>
          </a:r>
        </a:p>
      </xdr:txBody>
    </xdr:sp>
    <xdr:clientData/>
  </xdr:oneCellAnchor>
  <xdr:oneCellAnchor>
    <xdr:from>
      <xdr:col>0</xdr:col>
      <xdr:colOff>0</xdr:colOff>
      <xdr:row>148</xdr:row>
      <xdr:rowOff>19050</xdr:rowOff>
    </xdr:from>
    <xdr:ext cx="7419975" cy="609600"/>
    <xdr:sp>
      <xdr:nvSpPr>
        <xdr:cNvPr id="7" name="Text Box 9"/>
        <xdr:cNvSpPr txBox="1">
          <a:spLocks noChangeArrowheads="1"/>
        </xdr:cNvSpPr>
      </xdr:nvSpPr>
      <xdr:spPr>
        <a:xfrm>
          <a:off x="0" y="28889325"/>
          <a:ext cx="7419975" cy="6096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Vous achetez 10 € de pain ; 100 € de fruits et légumes pour 2 jours (samedi et dimanche) ; 60 € de boissons pour la fête du soir et l'accueil des parents le dimanche
</a:t>
          </a:r>
          <a:r>
            <a:rPr lang="en-US" cap="none" sz="1000" b="0" i="0" u="none" baseline="0">
              <a:solidFill>
                <a:srgbClr val="000000"/>
              </a:solidFill>
              <a:latin typeface="Arial"/>
              <a:ea typeface="Arial"/>
              <a:cs typeface="Arial"/>
            </a:rPr>
            <a:t>45 enfants et 54 rationnaires mangent (trois nouveaux enfants sont partis et un animateur est en congès).</a:t>
          </a:r>
        </a:p>
      </xdr:txBody>
    </xdr:sp>
    <xdr:clientData/>
  </xdr:oneCellAnchor>
  <xdr:oneCellAnchor>
    <xdr:from>
      <xdr:col>0</xdr:col>
      <xdr:colOff>0</xdr:colOff>
      <xdr:row>173</xdr:row>
      <xdr:rowOff>57150</xdr:rowOff>
    </xdr:from>
    <xdr:ext cx="7419975" cy="381000"/>
    <xdr:sp>
      <xdr:nvSpPr>
        <xdr:cNvPr id="8" name="Text Box 10"/>
        <xdr:cNvSpPr txBox="1">
          <a:spLocks noChangeArrowheads="1"/>
        </xdr:cNvSpPr>
      </xdr:nvSpPr>
      <xdr:spPr>
        <a:xfrm>
          <a:off x="0" y="33794700"/>
          <a:ext cx="7419975" cy="3810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Vous achetez 10 € de pain ; le stock en fin de séjour en épicerie sèche est de 80 €
</a:t>
          </a:r>
          <a:r>
            <a:rPr lang="en-US" cap="none" sz="1000" b="0" i="0" u="none" baseline="0">
              <a:solidFill>
                <a:srgbClr val="000000"/>
              </a:solidFill>
              <a:latin typeface="Arial"/>
              <a:ea typeface="Arial"/>
              <a:cs typeface="Arial"/>
            </a:rPr>
            <a:t>45 enfants et 55 rationnaires.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A5"/>
  <sheetViews>
    <sheetView zoomScalePageLayoutView="0" workbookViewId="0" topLeftCell="A57">
      <selection activeCell="B58" sqref="B58"/>
    </sheetView>
  </sheetViews>
  <sheetFormatPr defaultColWidth="11.421875" defaultRowHeight="12.75"/>
  <sheetData>
    <row r="4" ht="12.75">
      <c r="A4" s="40"/>
    </row>
    <row r="5" ht="12.75">
      <c r="A5" s="40"/>
    </row>
  </sheetData>
  <sheetProtection/>
  <printOptions/>
  <pageMargins left="0.787401575" right="0.787401575" top="0.984251969" bottom="0.984251969" header="0.4921259845" footer="0.4921259845"/>
  <pageSetup horizontalDpi="600" verticalDpi="600" orientation="portrait" paperSize="9"/>
  <headerFooter alignWithMargins="0">
    <oddHeader>&amp;R&amp;36Ufcv</oddHeader>
    <oddFooter>&amp;CPréparé par Jean-Philippe Le Noa &amp;D&amp;RPage &amp;P</oddFooter>
  </headerFooter>
  <drawing r:id="rId1"/>
</worksheet>
</file>

<file path=xl/worksheets/sheet2.xml><?xml version="1.0" encoding="utf-8"?>
<worksheet xmlns="http://schemas.openxmlformats.org/spreadsheetml/2006/main" xmlns:r="http://schemas.openxmlformats.org/officeDocument/2006/relationships">
  <dimension ref="A1:J195"/>
  <sheetViews>
    <sheetView view="pageBreakPreview" zoomScaleSheetLayoutView="100" zoomScalePageLayoutView="0" workbookViewId="0" topLeftCell="A187">
      <selection activeCell="H173" sqref="H173"/>
    </sheetView>
  </sheetViews>
  <sheetFormatPr defaultColWidth="11.421875" defaultRowHeight="12.75"/>
  <cols>
    <col min="1" max="1" width="3.00390625" style="2" bestFit="1" customWidth="1"/>
    <col min="2" max="2" width="23.28125" style="1" customWidth="1"/>
    <col min="3" max="3" width="9.8515625" style="1" customWidth="1"/>
    <col min="4" max="4" width="10.28125" style="1" customWidth="1"/>
    <col min="5" max="5" width="10.8515625" style="1" bestFit="1" customWidth="1"/>
    <col min="6" max="6" width="9.421875" style="1" customWidth="1"/>
    <col min="7" max="7" width="10.8515625" style="1" bestFit="1" customWidth="1"/>
    <col min="8" max="8" width="11.28125" style="1" customWidth="1"/>
    <col min="9" max="9" width="12.00390625" style="1" bestFit="1" customWidth="1"/>
    <col min="10" max="10" width="11.00390625" style="1" customWidth="1"/>
    <col min="11" max="16384" width="11.421875" style="1" customWidth="1"/>
  </cols>
  <sheetData>
    <row r="1" spans="1:2" s="39" customFormat="1" ht="18.75" thickBot="1">
      <c r="A1" s="38">
        <v>1</v>
      </c>
      <c r="B1" s="39" t="s">
        <v>0</v>
      </c>
    </row>
    <row r="2" ht="15"/>
    <row r="3" ht="15"/>
    <row r="4" ht="15.75" thickBot="1"/>
    <row r="5" spans="2:10" s="2" customFormat="1" ht="15.75" thickBot="1">
      <c r="B5" s="4" t="s">
        <v>1</v>
      </c>
      <c r="C5" s="5" t="s">
        <v>2</v>
      </c>
      <c r="D5" s="5" t="s">
        <v>3</v>
      </c>
      <c r="E5" s="5" t="s">
        <v>4</v>
      </c>
      <c r="F5" s="5" t="s">
        <v>5</v>
      </c>
      <c r="G5" s="5" t="s">
        <v>6</v>
      </c>
      <c r="H5" s="5" t="s">
        <v>7</v>
      </c>
      <c r="I5" s="6" t="s">
        <v>8</v>
      </c>
      <c r="J5" s="3" t="s">
        <v>9</v>
      </c>
    </row>
    <row r="6" spans="2:10" ht="15">
      <c r="B6" s="7" t="s">
        <v>10</v>
      </c>
      <c r="C6" s="8">
        <f>560/7</f>
        <v>80</v>
      </c>
      <c r="D6" s="8">
        <f aca="true" t="shared" si="0" ref="D6:I6">560/7</f>
        <v>80</v>
      </c>
      <c r="E6" s="8">
        <f t="shared" si="0"/>
        <v>80</v>
      </c>
      <c r="F6" s="8">
        <f t="shared" si="0"/>
        <v>80</v>
      </c>
      <c r="G6" s="8">
        <f t="shared" si="0"/>
        <v>80</v>
      </c>
      <c r="H6" s="8">
        <f t="shared" si="0"/>
        <v>80</v>
      </c>
      <c r="I6" s="9">
        <f t="shared" si="0"/>
        <v>80</v>
      </c>
      <c r="J6" s="10">
        <f>SUM(C6:I6)</f>
        <v>560</v>
      </c>
    </row>
    <row r="7" spans="2:10" ht="15">
      <c r="B7" s="11"/>
      <c r="C7" s="12"/>
      <c r="D7" s="12"/>
      <c r="E7" s="12"/>
      <c r="F7" s="12"/>
      <c r="G7" s="12"/>
      <c r="H7" s="12"/>
      <c r="I7" s="13"/>
      <c r="J7" s="14"/>
    </row>
    <row r="8" spans="2:10" ht="15">
      <c r="B8" s="11"/>
      <c r="C8" s="12"/>
      <c r="D8" s="12"/>
      <c r="E8" s="12"/>
      <c r="F8" s="12"/>
      <c r="G8" s="12"/>
      <c r="H8" s="12"/>
      <c r="I8" s="13"/>
      <c r="J8" s="14"/>
    </row>
    <row r="9" spans="2:10" ht="15">
      <c r="B9" s="11"/>
      <c r="C9" s="12"/>
      <c r="D9" s="12"/>
      <c r="E9" s="12"/>
      <c r="F9" s="12"/>
      <c r="G9" s="12"/>
      <c r="H9" s="12"/>
      <c r="I9" s="13"/>
      <c r="J9" s="14"/>
    </row>
    <row r="10" spans="2:10" ht="15">
      <c r="B10" s="11"/>
      <c r="C10" s="12"/>
      <c r="D10" s="12"/>
      <c r="E10" s="12"/>
      <c r="F10" s="12"/>
      <c r="G10" s="12"/>
      <c r="H10" s="12"/>
      <c r="I10" s="13"/>
      <c r="J10" s="14"/>
    </row>
    <row r="11" spans="2:10" ht="15">
      <c r="B11" s="11"/>
      <c r="C11" s="12"/>
      <c r="D11" s="12"/>
      <c r="E11" s="12"/>
      <c r="F11" s="12"/>
      <c r="G11" s="12"/>
      <c r="H11" s="12"/>
      <c r="I11" s="13"/>
      <c r="J11" s="14"/>
    </row>
    <row r="12" spans="2:10" ht="15">
      <c r="B12" s="11"/>
      <c r="C12" s="12"/>
      <c r="D12" s="12"/>
      <c r="E12" s="12"/>
      <c r="F12" s="12"/>
      <c r="G12" s="12"/>
      <c r="H12" s="12"/>
      <c r="I12" s="13"/>
      <c r="J12" s="14"/>
    </row>
    <row r="13" spans="2:10" ht="15">
      <c r="B13" s="11"/>
      <c r="C13" s="12"/>
      <c r="D13" s="12"/>
      <c r="E13" s="12"/>
      <c r="F13" s="12"/>
      <c r="G13" s="12"/>
      <c r="H13" s="12"/>
      <c r="I13" s="13"/>
      <c r="J13" s="14"/>
    </row>
    <row r="14" spans="2:10" ht="15">
      <c r="B14" s="11"/>
      <c r="C14" s="12"/>
      <c r="D14" s="12"/>
      <c r="E14" s="12"/>
      <c r="F14" s="12"/>
      <c r="G14" s="12"/>
      <c r="H14" s="12"/>
      <c r="I14" s="13"/>
      <c r="J14" s="14"/>
    </row>
    <row r="15" spans="2:10" ht="15.75" thickBot="1">
      <c r="B15" s="15"/>
      <c r="C15" s="16"/>
      <c r="D15" s="16"/>
      <c r="E15" s="16"/>
      <c r="F15" s="16"/>
      <c r="G15" s="16"/>
      <c r="H15" s="16"/>
      <c r="I15" s="17"/>
      <c r="J15" s="18"/>
    </row>
    <row r="16" spans="2:10" ht="15.75" thickBot="1">
      <c r="B16" s="19" t="s">
        <v>11</v>
      </c>
      <c r="C16" s="20">
        <f aca="true" t="shared" si="1" ref="C16:I16">SUM(C6:C15)</f>
        <v>80</v>
      </c>
      <c r="D16" s="20">
        <f t="shared" si="1"/>
        <v>80</v>
      </c>
      <c r="E16" s="20">
        <f t="shared" si="1"/>
        <v>80</v>
      </c>
      <c r="F16" s="20">
        <f t="shared" si="1"/>
        <v>80</v>
      </c>
      <c r="G16" s="20">
        <f t="shared" si="1"/>
        <v>80</v>
      </c>
      <c r="H16" s="20">
        <f t="shared" si="1"/>
        <v>80</v>
      </c>
      <c r="I16" s="21">
        <f t="shared" si="1"/>
        <v>80</v>
      </c>
      <c r="J16" s="22">
        <f>SUM(C16:I16)</f>
        <v>560</v>
      </c>
    </row>
    <row r="17" spans="3:10" ht="15.75" thickBot="1">
      <c r="C17" s="23"/>
      <c r="D17" s="23"/>
      <c r="E17" s="23"/>
      <c r="F17" s="23"/>
      <c r="G17" s="23"/>
      <c r="H17" s="23"/>
      <c r="I17" s="23"/>
      <c r="J17" s="23"/>
    </row>
    <row r="18" spans="2:10" ht="15">
      <c r="B18" s="24" t="s">
        <v>12</v>
      </c>
      <c r="C18" s="25">
        <v>50</v>
      </c>
      <c r="D18" s="25"/>
      <c r="E18" s="25"/>
      <c r="F18" s="25"/>
      <c r="G18" s="25"/>
      <c r="H18" s="25"/>
      <c r="I18" s="26"/>
      <c r="J18" s="27">
        <f>SUM(C18:I18)</f>
        <v>50</v>
      </c>
    </row>
    <row r="19" spans="2:10" ht="15.75" thickBot="1">
      <c r="B19" s="28" t="s">
        <v>13</v>
      </c>
      <c r="C19" s="29">
        <v>60</v>
      </c>
      <c r="D19" s="29"/>
      <c r="E19" s="29"/>
      <c r="F19" s="29"/>
      <c r="G19" s="29"/>
      <c r="H19" s="29"/>
      <c r="I19" s="30"/>
      <c r="J19" s="31">
        <f>SUM(C19:I19)</f>
        <v>60</v>
      </c>
    </row>
    <row r="20" ht="15.75" thickBot="1"/>
    <row r="21" spans="2:10" ht="15">
      <c r="B21" s="24" t="s">
        <v>14</v>
      </c>
      <c r="C21" s="32">
        <f>C16/C18</f>
        <v>1.6</v>
      </c>
      <c r="D21" s="32"/>
      <c r="E21" s="32"/>
      <c r="F21" s="32"/>
      <c r="G21" s="32"/>
      <c r="H21" s="32"/>
      <c r="I21" s="33"/>
      <c r="J21" s="34"/>
    </row>
    <row r="22" spans="2:10" ht="15.75" thickBot="1">
      <c r="B22" s="28" t="s">
        <v>15</v>
      </c>
      <c r="C22" s="35">
        <f>C16/C19</f>
        <v>1.3333333333333333</v>
      </c>
      <c r="D22" s="35"/>
      <c r="E22" s="35"/>
      <c r="F22" s="35"/>
      <c r="G22" s="35"/>
      <c r="H22" s="35"/>
      <c r="I22" s="36"/>
      <c r="J22" s="37"/>
    </row>
    <row r="24" ht="15.75" thickBot="1"/>
    <row r="25" spans="1:2" s="39" customFormat="1" ht="18.75" thickBot="1">
      <c r="A25" s="38">
        <v>2</v>
      </c>
      <c r="B25" s="39" t="s">
        <v>2</v>
      </c>
    </row>
    <row r="26" ht="15"/>
    <row r="27" ht="15"/>
    <row r="28" ht="15"/>
    <row r="29" ht="15.75" thickBot="1"/>
    <row r="30" spans="2:10" s="2" customFormat="1" ht="15.75" thickBot="1">
      <c r="B30" s="4" t="s">
        <v>1</v>
      </c>
      <c r="C30" s="5" t="s">
        <v>2</v>
      </c>
      <c r="D30" s="5" t="s">
        <v>3</v>
      </c>
      <c r="E30" s="5" t="s">
        <v>4</v>
      </c>
      <c r="F30" s="5" t="s">
        <v>5</v>
      </c>
      <c r="G30" s="5" t="s">
        <v>6</v>
      </c>
      <c r="H30" s="5" t="s">
        <v>7</v>
      </c>
      <c r="I30" s="6" t="s">
        <v>8</v>
      </c>
      <c r="J30" s="3" t="s">
        <v>9</v>
      </c>
    </row>
    <row r="31" spans="2:10" ht="15">
      <c r="B31" s="7" t="s">
        <v>10</v>
      </c>
      <c r="C31" s="8">
        <f>560/7</f>
        <v>80</v>
      </c>
      <c r="D31" s="8">
        <f aca="true" t="shared" si="2" ref="D31:I31">560/7</f>
        <v>80</v>
      </c>
      <c r="E31" s="8">
        <f t="shared" si="2"/>
        <v>80</v>
      </c>
      <c r="F31" s="8">
        <f t="shared" si="2"/>
        <v>80</v>
      </c>
      <c r="G31" s="8">
        <f t="shared" si="2"/>
        <v>80</v>
      </c>
      <c r="H31" s="8">
        <f t="shared" si="2"/>
        <v>80</v>
      </c>
      <c r="I31" s="9">
        <f t="shared" si="2"/>
        <v>80</v>
      </c>
      <c r="J31" s="10">
        <f>SUM(C31:I31)</f>
        <v>560</v>
      </c>
    </row>
    <row r="32" spans="2:10" ht="15">
      <c r="B32" s="11" t="s">
        <v>16</v>
      </c>
      <c r="C32" s="12">
        <v>20</v>
      </c>
      <c r="D32" s="12"/>
      <c r="E32" s="12"/>
      <c r="F32" s="12"/>
      <c r="G32" s="12"/>
      <c r="H32" s="12"/>
      <c r="I32" s="13"/>
      <c r="J32" s="10">
        <f aca="true" t="shared" si="3" ref="J32:J40">SUM(C32:I32)</f>
        <v>20</v>
      </c>
    </row>
    <row r="33" spans="2:10" ht="15">
      <c r="B33" s="11" t="s">
        <v>17</v>
      </c>
      <c r="C33" s="12">
        <f>180/3</f>
        <v>60</v>
      </c>
      <c r="D33" s="12">
        <f>180/3</f>
        <v>60</v>
      </c>
      <c r="E33" s="12">
        <f>180/3</f>
        <v>60</v>
      </c>
      <c r="F33" s="12"/>
      <c r="G33" s="12"/>
      <c r="H33" s="12"/>
      <c r="I33" s="13"/>
      <c r="J33" s="10">
        <f t="shared" si="3"/>
        <v>180</v>
      </c>
    </row>
    <row r="34" spans="2:10" ht="15">
      <c r="B34" s="11" t="s">
        <v>18</v>
      </c>
      <c r="C34" s="12">
        <f>630/7</f>
        <v>90</v>
      </c>
      <c r="D34" s="12">
        <f aca="true" t="shared" si="4" ref="D34:I34">630/7</f>
        <v>90</v>
      </c>
      <c r="E34" s="12">
        <f t="shared" si="4"/>
        <v>90</v>
      </c>
      <c r="F34" s="12">
        <f t="shared" si="4"/>
        <v>90</v>
      </c>
      <c r="G34" s="12">
        <f t="shared" si="4"/>
        <v>90</v>
      </c>
      <c r="H34" s="12">
        <f t="shared" si="4"/>
        <v>90</v>
      </c>
      <c r="I34" s="12">
        <f t="shared" si="4"/>
        <v>90</v>
      </c>
      <c r="J34" s="10">
        <f t="shared" si="3"/>
        <v>630</v>
      </c>
    </row>
    <row r="35" spans="2:10" ht="15">
      <c r="B35" s="11" t="s">
        <v>19</v>
      </c>
      <c r="C35" s="12">
        <f>150/3</f>
        <v>50</v>
      </c>
      <c r="D35" s="12">
        <f>150/3</f>
        <v>50</v>
      </c>
      <c r="E35" s="12">
        <f>150/3</f>
        <v>50</v>
      </c>
      <c r="F35" s="12"/>
      <c r="G35" s="12"/>
      <c r="H35" s="12"/>
      <c r="I35" s="13"/>
      <c r="J35" s="10">
        <f t="shared" si="3"/>
        <v>150</v>
      </c>
    </row>
    <row r="36" spans="2:10" ht="15">
      <c r="B36" s="11"/>
      <c r="C36" s="12"/>
      <c r="D36" s="12"/>
      <c r="E36" s="12"/>
      <c r="F36" s="12"/>
      <c r="G36" s="12"/>
      <c r="H36" s="12"/>
      <c r="I36" s="13"/>
      <c r="J36" s="10">
        <f t="shared" si="3"/>
        <v>0</v>
      </c>
    </row>
    <row r="37" spans="2:10" ht="15">
      <c r="B37" s="11"/>
      <c r="C37" s="12"/>
      <c r="D37" s="12"/>
      <c r="E37" s="12"/>
      <c r="F37" s="12"/>
      <c r="G37" s="12"/>
      <c r="H37" s="12"/>
      <c r="I37" s="13"/>
      <c r="J37" s="10">
        <f t="shared" si="3"/>
        <v>0</v>
      </c>
    </row>
    <row r="38" spans="2:10" ht="15">
      <c r="B38" s="11"/>
      <c r="C38" s="12"/>
      <c r="D38" s="12"/>
      <c r="E38" s="12"/>
      <c r="F38" s="12"/>
      <c r="G38" s="12"/>
      <c r="H38" s="12"/>
      <c r="I38" s="13"/>
      <c r="J38" s="10">
        <f t="shared" si="3"/>
        <v>0</v>
      </c>
    </row>
    <row r="39" spans="2:10" ht="15">
      <c r="B39" s="11"/>
      <c r="C39" s="12"/>
      <c r="D39" s="12"/>
      <c r="E39" s="12"/>
      <c r="F39" s="12"/>
      <c r="G39" s="12"/>
      <c r="H39" s="12"/>
      <c r="I39" s="13"/>
      <c r="J39" s="10">
        <f t="shared" si="3"/>
        <v>0</v>
      </c>
    </row>
    <row r="40" spans="2:10" ht="15.75" thickBot="1">
      <c r="B40" s="15"/>
      <c r="C40" s="16"/>
      <c r="D40" s="16"/>
      <c r="E40" s="16"/>
      <c r="F40" s="16"/>
      <c r="G40" s="16"/>
      <c r="H40" s="16"/>
      <c r="I40" s="17"/>
      <c r="J40" s="10">
        <f t="shared" si="3"/>
        <v>0</v>
      </c>
    </row>
    <row r="41" spans="2:10" ht="15.75" thickBot="1">
      <c r="B41" s="19" t="s">
        <v>11</v>
      </c>
      <c r="C41" s="20">
        <f aca="true" t="shared" si="5" ref="C41:I41">SUM(C31:C40)</f>
        <v>300</v>
      </c>
      <c r="D41" s="20">
        <f t="shared" si="5"/>
        <v>280</v>
      </c>
      <c r="E41" s="20">
        <f t="shared" si="5"/>
        <v>280</v>
      </c>
      <c r="F41" s="20">
        <f t="shared" si="5"/>
        <v>170</v>
      </c>
      <c r="G41" s="20">
        <f t="shared" si="5"/>
        <v>170</v>
      </c>
      <c r="H41" s="20">
        <f t="shared" si="5"/>
        <v>170</v>
      </c>
      <c r="I41" s="21">
        <f t="shared" si="5"/>
        <v>170</v>
      </c>
      <c r="J41" s="22">
        <f>SUM(C41:I41)</f>
        <v>1540</v>
      </c>
    </row>
    <row r="42" spans="3:10" ht="15.75" thickBot="1">
      <c r="C42" s="23"/>
      <c r="D42" s="23"/>
      <c r="E42" s="23"/>
      <c r="F42" s="23"/>
      <c r="G42" s="23"/>
      <c r="H42" s="23"/>
      <c r="I42" s="23"/>
      <c r="J42" s="23"/>
    </row>
    <row r="43" spans="2:10" ht="15">
      <c r="B43" s="24" t="s">
        <v>12</v>
      </c>
      <c r="C43" s="25">
        <v>50</v>
      </c>
      <c r="D43" s="25"/>
      <c r="E43" s="25"/>
      <c r="F43" s="25"/>
      <c r="G43" s="25"/>
      <c r="H43" s="25"/>
      <c r="I43" s="26"/>
      <c r="J43" s="27">
        <f>SUM(C43:I43)</f>
        <v>50</v>
      </c>
    </row>
    <row r="44" spans="2:10" ht="15.75" thickBot="1">
      <c r="B44" s="28" t="s">
        <v>13</v>
      </c>
      <c r="C44" s="29">
        <v>60</v>
      </c>
      <c r="D44" s="29"/>
      <c r="E44" s="29"/>
      <c r="F44" s="29"/>
      <c r="G44" s="29"/>
      <c r="H44" s="29"/>
      <c r="I44" s="30"/>
      <c r="J44" s="31">
        <f>SUM(C44:I44)</f>
        <v>60</v>
      </c>
    </row>
    <row r="45" ht="15.75" thickBot="1"/>
    <row r="46" spans="2:10" ht="15">
      <c r="B46" s="24" t="s">
        <v>14</v>
      </c>
      <c r="C46" s="32">
        <f>C41/C43</f>
        <v>6</v>
      </c>
      <c r="D46" s="32"/>
      <c r="E46" s="32"/>
      <c r="F46" s="32"/>
      <c r="G46" s="32"/>
      <c r="H46" s="32"/>
      <c r="I46" s="33"/>
      <c r="J46" s="34"/>
    </row>
    <row r="47" spans="2:10" ht="15.75" thickBot="1">
      <c r="B47" s="28" t="s">
        <v>15</v>
      </c>
      <c r="C47" s="35">
        <f>C41/C44</f>
        <v>5</v>
      </c>
      <c r="D47" s="35"/>
      <c r="E47" s="35"/>
      <c r="F47" s="35"/>
      <c r="G47" s="35"/>
      <c r="H47" s="35"/>
      <c r="I47" s="36"/>
      <c r="J47" s="37"/>
    </row>
    <row r="49" ht="15.75" thickBot="1"/>
    <row r="50" spans="1:2" s="39" customFormat="1" ht="18.75" thickBot="1">
      <c r="A50" s="38">
        <v>3</v>
      </c>
      <c r="B50" s="39" t="s">
        <v>3</v>
      </c>
    </row>
    <row r="51" ht="15"/>
    <row r="52" ht="15"/>
    <row r="53" ht="15.75" thickBot="1"/>
    <row r="54" spans="2:10" s="2" customFormat="1" ht="15.75" thickBot="1">
      <c r="B54" s="4" t="s">
        <v>1</v>
      </c>
      <c r="C54" s="5" t="s">
        <v>2</v>
      </c>
      <c r="D54" s="5" t="s">
        <v>3</v>
      </c>
      <c r="E54" s="5" t="s">
        <v>4</v>
      </c>
      <c r="F54" s="5" t="s">
        <v>5</v>
      </c>
      <c r="G54" s="5" t="s">
        <v>6</v>
      </c>
      <c r="H54" s="5" t="s">
        <v>7</v>
      </c>
      <c r="I54" s="6" t="s">
        <v>8</v>
      </c>
      <c r="J54" s="3" t="s">
        <v>9</v>
      </c>
    </row>
    <row r="55" spans="2:10" ht="15">
      <c r="B55" s="7" t="s">
        <v>10</v>
      </c>
      <c r="C55" s="8">
        <f>560/7</f>
        <v>80</v>
      </c>
      <c r="D55" s="8">
        <f aca="true" t="shared" si="6" ref="D55:I55">560/7</f>
        <v>80</v>
      </c>
      <c r="E55" s="8">
        <f t="shared" si="6"/>
        <v>80</v>
      </c>
      <c r="F55" s="8">
        <f t="shared" si="6"/>
        <v>80</v>
      </c>
      <c r="G55" s="8">
        <f t="shared" si="6"/>
        <v>80</v>
      </c>
      <c r="H55" s="8">
        <f t="shared" si="6"/>
        <v>80</v>
      </c>
      <c r="I55" s="9">
        <f t="shared" si="6"/>
        <v>80</v>
      </c>
      <c r="J55" s="10">
        <f>SUM(C55:I55)</f>
        <v>560</v>
      </c>
    </row>
    <row r="56" spans="2:10" ht="15">
      <c r="B56" s="11" t="s">
        <v>16</v>
      </c>
      <c r="C56" s="12">
        <v>20</v>
      </c>
      <c r="D56" s="12">
        <v>10</v>
      </c>
      <c r="E56" s="12"/>
      <c r="F56" s="12"/>
      <c r="G56" s="12"/>
      <c r="H56" s="12"/>
      <c r="I56" s="13"/>
      <c r="J56" s="10">
        <f aca="true" t="shared" si="7" ref="J56:J64">SUM(C56:I56)</f>
        <v>30</v>
      </c>
    </row>
    <row r="57" spans="2:10" ht="15">
      <c r="B57" s="11" t="s">
        <v>17</v>
      </c>
      <c r="C57" s="12">
        <f>180/3</f>
        <v>60</v>
      </c>
      <c r="D57" s="12">
        <f>180/3</f>
        <v>60</v>
      </c>
      <c r="E57" s="12">
        <f>180/3</f>
        <v>60</v>
      </c>
      <c r="F57" s="12"/>
      <c r="G57" s="12"/>
      <c r="H57" s="12"/>
      <c r="I57" s="13"/>
      <c r="J57" s="10">
        <f t="shared" si="7"/>
        <v>180</v>
      </c>
    </row>
    <row r="58" spans="2:10" ht="15">
      <c r="B58" s="11" t="s">
        <v>18</v>
      </c>
      <c r="C58" s="12">
        <f>630/7</f>
        <v>90</v>
      </c>
      <c r="D58" s="12">
        <f aca="true" t="shared" si="8" ref="D58:I58">630/7</f>
        <v>90</v>
      </c>
      <c r="E58" s="12">
        <f t="shared" si="8"/>
        <v>90</v>
      </c>
      <c r="F58" s="12">
        <f t="shared" si="8"/>
        <v>90</v>
      </c>
      <c r="G58" s="12">
        <f t="shared" si="8"/>
        <v>90</v>
      </c>
      <c r="H58" s="12">
        <f t="shared" si="8"/>
        <v>90</v>
      </c>
      <c r="I58" s="12">
        <f t="shared" si="8"/>
        <v>90</v>
      </c>
      <c r="J58" s="10">
        <f t="shared" si="7"/>
        <v>630</v>
      </c>
    </row>
    <row r="59" spans="2:10" ht="15">
      <c r="B59" s="11" t="s">
        <v>19</v>
      </c>
      <c r="C59" s="12">
        <f>150/3</f>
        <v>50</v>
      </c>
      <c r="D59" s="12">
        <f>150/3</f>
        <v>50</v>
      </c>
      <c r="E59" s="12">
        <f>150/3</f>
        <v>50</v>
      </c>
      <c r="F59" s="12"/>
      <c r="G59" s="12"/>
      <c r="H59" s="12"/>
      <c r="I59" s="13"/>
      <c r="J59" s="10">
        <f t="shared" si="7"/>
        <v>150</v>
      </c>
    </row>
    <row r="60" spans="2:10" ht="15">
      <c r="B60" s="11" t="s">
        <v>20</v>
      </c>
      <c r="C60" s="12"/>
      <c r="D60" s="12">
        <v>60</v>
      </c>
      <c r="E60" s="12"/>
      <c r="F60" s="12"/>
      <c r="G60" s="12"/>
      <c r="H60" s="12"/>
      <c r="I60" s="13"/>
      <c r="J60" s="10">
        <f t="shared" si="7"/>
        <v>60</v>
      </c>
    </row>
    <row r="61" spans="2:10" ht="15">
      <c r="B61" s="11"/>
      <c r="C61" s="12"/>
      <c r="D61" s="12"/>
      <c r="E61" s="12"/>
      <c r="F61" s="12"/>
      <c r="G61" s="12"/>
      <c r="H61" s="12"/>
      <c r="I61" s="13"/>
      <c r="J61" s="10">
        <f t="shared" si="7"/>
        <v>0</v>
      </c>
    </row>
    <row r="62" spans="2:10" ht="15">
      <c r="B62" s="11"/>
      <c r="C62" s="12"/>
      <c r="D62" s="12"/>
      <c r="E62" s="12"/>
      <c r="F62" s="12"/>
      <c r="G62" s="12"/>
      <c r="H62" s="12"/>
      <c r="I62" s="13"/>
      <c r="J62" s="10">
        <f t="shared" si="7"/>
        <v>0</v>
      </c>
    </row>
    <row r="63" spans="2:10" ht="15">
      <c r="B63" s="11"/>
      <c r="C63" s="12"/>
      <c r="D63" s="12"/>
      <c r="E63" s="12"/>
      <c r="F63" s="12"/>
      <c r="G63" s="12"/>
      <c r="H63" s="12"/>
      <c r="I63" s="13"/>
      <c r="J63" s="10">
        <f t="shared" si="7"/>
        <v>0</v>
      </c>
    </row>
    <row r="64" spans="2:10" ht="15.75" thickBot="1">
      <c r="B64" s="15"/>
      <c r="C64" s="16"/>
      <c r="D64" s="16"/>
      <c r="E64" s="16"/>
      <c r="F64" s="16"/>
      <c r="G64" s="16"/>
      <c r="H64" s="16"/>
      <c r="I64" s="17"/>
      <c r="J64" s="10">
        <f t="shared" si="7"/>
        <v>0</v>
      </c>
    </row>
    <row r="65" spans="2:10" ht="15.75" thickBot="1">
      <c r="B65" s="19" t="s">
        <v>11</v>
      </c>
      <c r="C65" s="20">
        <f aca="true" t="shared" si="9" ref="C65:I65">SUM(C55:C64)</f>
        <v>300</v>
      </c>
      <c r="D65" s="20">
        <f t="shared" si="9"/>
        <v>350</v>
      </c>
      <c r="E65" s="20">
        <f t="shared" si="9"/>
        <v>280</v>
      </c>
      <c r="F65" s="20">
        <f t="shared" si="9"/>
        <v>170</v>
      </c>
      <c r="G65" s="20">
        <f t="shared" si="9"/>
        <v>170</v>
      </c>
      <c r="H65" s="20">
        <f t="shared" si="9"/>
        <v>170</v>
      </c>
      <c r="I65" s="21">
        <f t="shared" si="9"/>
        <v>170</v>
      </c>
      <c r="J65" s="22">
        <f>SUM(C65:I65)</f>
        <v>1610</v>
      </c>
    </row>
    <row r="66" spans="3:10" ht="15.75" thickBot="1">
      <c r="C66" s="23"/>
      <c r="D66" s="23"/>
      <c r="E66" s="23"/>
      <c r="F66" s="23"/>
      <c r="G66" s="23"/>
      <c r="H66" s="23"/>
      <c r="I66" s="23"/>
      <c r="J66" s="23"/>
    </row>
    <row r="67" spans="2:10" ht="15">
      <c r="B67" s="24" t="s">
        <v>12</v>
      </c>
      <c r="C67" s="25">
        <v>50</v>
      </c>
      <c r="D67" s="25">
        <v>50</v>
      </c>
      <c r="E67" s="25"/>
      <c r="F67" s="25"/>
      <c r="G67" s="25"/>
      <c r="H67" s="25"/>
      <c r="I67" s="26"/>
      <c r="J67" s="27">
        <f>SUM(C67:I67)</f>
        <v>100</v>
      </c>
    </row>
    <row r="68" spans="2:10" ht="15.75" thickBot="1">
      <c r="B68" s="28" t="s">
        <v>13</v>
      </c>
      <c r="C68" s="29">
        <v>60</v>
      </c>
      <c r="D68" s="29">
        <v>62</v>
      </c>
      <c r="E68" s="29"/>
      <c r="F68" s="29"/>
      <c r="G68" s="29"/>
      <c r="H68" s="29"/>
      <c r="I68" s="30"/>
      <c r="J68" s="31">
        <f>SUM(C68:I68)</f>
        <v>122</v>
      </c>
    </row>
    <row r="69" ht="15.75" thickBot="1"/>
    <row r="70" spans="2:10" ht="15">
      <c r="B70" s="24" t="s">
        <v>14</v>
      </c>
      <c r="C70" s="32">
        <f>C65/C67</f>
        <v>6</v>
      </c>
      <c r="D70" s="32">
        <f>D65/D67</f>
        <v>7</v>
      </c>
      <c r="E70" s="32"/>
      <c r="F70" s="32"/>
      <c r="G70" s="32"/>
      <c r="H70" s="32"/>
      <c r="I70" s="33"/>
      <c r="J70" s="34"/>
    </row>
    <row r="71" spans="2:10" ht="15.75" thickBot="1">
      <c r="B71" s="28" t="s">
        <v>15</v>
      </c>
      <c r="C71" s="35">
        <f>C65/C68</f>
        <v>5</v>
      </c>
      <c r="D71" s="35">
        <f>D65/D68</f>
        <v>5.645161290322581</v>
      </c>
      <c r="E71" s="35"/>
      <c r="F71" s="35"/>
      <c r="G71" s="35"/>
      <c r="H71" s="35"/>
      <c r="I71" s="36"/>
      <c r="J71" s="37"/>
    </row>
    <row r="73" ht="15.75" thickBot="1"/>
    <row r="74" spans="1:2" s="39" customFormat="1" ht="18.75" thickBot="1">
      <c r="A74" s="38">
        <v>4</v>
      </c>
      <c r="B74" s="39" t="s">
        <v>4</v>
      </c>
    </row>
    <row r="75" ht="15"/>
    <row r="76" ht="15"/>
    <row r="77" ht="15.75" thickBot="1"/>
    <row r="78" spans="2:10" s="2" customFormat="1" ht="15.75" thickBot="1">
      <c r="B78" s="4" t="s">
        <v>1</v>
      </c>
      <c r="C78" s="5" t="s">
        <v>2</v>
      </c>
      <c r="D78" s="5" t="s">
        <v>3</v>
      </c>
      <c r="E78" s="5" t="s">
        <v>4</v>
      </c>
      <c r="F78" s="5" t="s">
        <v>5</v>
      </c>
      <c r="G78" s="5" t="s">
        <v>6</v>
      </c>
      <c r="H78" s="5" t="s">
        <v>7</v>
      </c>
      <c r="I78" s="6" t="s">
        <v>8</v>
      </c>
      <c r="J78" s="3" t="s">
        <v>9</v>
      </c>
    </row>
    <row r="79" spans="2:10" ht="15">
      <c r="B79" s="7" t="s">
        <v>10</v>
      </c>
      <c r="C79" s="8">
        <f>560/7</f>
        <v>80</v>
      </c>
      <c r="D79" s="8">
        <f aca="true" t="shared" si="10" ref="D79:I79">560/7</f>
        <v>80</v>
      </c>
      <c r="E79" s="8">
        <f t="shared" si="10"/>
        <v>80</v>
      </c>
      <c r="F79" s="8">
        <f t="shared" si="10"/>
        <v>80</v>
      </c>
      <c r="G79" s="8">
        <f t="shared" si="10"/>
        <v>80</v>
      </c>
      <c r="H79" s="8">
        <f t="shared" si="10"/>
        <v>80</v>
      </c>
      <c r="I79" s="9">
        <f t="shared" si="10"/>
        <v>80</v>
      </c>
      <c r="J79" s="10">
        <f>SUM(C79:I79)</f>
        <v>560</v>
      </c>
    </row>
    <row r="80" spans="2:10" ht="15">
      <c r="B80" s="11" t="s">
        <v>16</v>
      </c>
      <c r="C80" s="12">
        <v>20</v>
      </c>
      <c r="D80" s="12">
        <v>10</v>
      </c>
      <c r="E80" s="12">
        <v>20</v>
      </c>
      <c r="F80" s="12"/>
      <c r="G80" s="12"/>
      <c r="H80" s="12"/>
      <c r="I80" s="13"/>
      <c r="J80" s="10">
        <f aca="true" t="shared" si="11" ref="J80:J88">SUM(C80:I80)</f>
        <v>50</v>
      </c>
    </row>
    <row r="81" spans="2:10" ht="15">
      <c r="B81" s="11" t="s">
        <v>17</v>
      </c>
      <c r="C81" s="12">
        <f>180/3</f>
        <v>60</v>
      </c>
      <c r="D81" s="12">
        <f>180/3</f>
        <v>60</v>
      </c>
      <c r="E81" s="12">
        <f>180/3</f>
        <v>60</v>
      </c>
      <c r="F81" s="12"/>
      <c r="G81" s="12"/>
      <c r="H81" s="12"/>
      <c r="I81" s="13"/>
      <c r="J81" s="10">
        <f t="shared" si="11"/>
        <v>180</v>
      </c>
    </row>
    <row r="82" spans="2:10" ht="15">
      <c r="B82" s="11" t="s">
        <v>18</v>
      </c>
      <c r="C82" s="12">
        <f>630/7</f>
        <v>90</v>
      </c>
      <c r="D82" s="12">
        <f aca="true" t="shared" si="12" ref="D82:I82">630/7</f>
        <v>90</v>
      </c>
      <c r="E82" s="12">
        <f t="shared" si="12"/>
        <v>90</v>
      </c>
      <c r="F82" s="12">
        <f t="shared" si="12"/>
        <v>90</v>
      </c>
      <c r="G82" s="12">
        <f t="shared" si="12"/>
        <v>90</v>
      </c>
      <c r="H82" s="12">
        <f t="shared" si="12"/>
        <v>90</v>
      </c>
      <c r="I82" s="12">
        <f t="shared" si="12"/>
        <v>90</v>
      </c>
      <c r="J82" s="10">
        <f t="shared" si="11"/>
        <v>630</v>
      </c>
    </row>
    <row r="83" spans="2:10" ht="15">
      <c r="B83" s="11" t="s">
        <v>19</v>
      </c>
      <c r="C83" s="12">
        <f>150/3</f>
        <v>50</v>
      </c>
      <c r="D83" s="12">
        <f>150/3</f>
        <v>50</v>
      </c>
      <c r="E83" s="12">
        <f>150/3</f>
        <v>50</v>
      </c>
      <c r="F83" s="12"/>
      <c r="G83" s="12"/>
      <c r="H83" s="12"/>
      <c r="I83" s="13"/>
      <c r="J83" s="10">
        <f t="shared" si="11"/>
        <v>150</v>
      </c>
    </row>
    <row r="84" spans="2:10" ht="15">
      <c r="B84" s="11" t="s">
        <v>20</v>
      </c>
      <c r="C84" s="12"/>
      <c r="D84" s="12">
        <v>60</v>
      </c>
      <c r="E84" s="12"/>
      <c r="F84" s="12"/>
      <c r="G84" s="12"/>
      <c r="H84" s="12"/>
      <c r="I84" s="13"/>
      <c r="J84" s="10">
        <f t="shared" si="11"/>
        <v>60</v>
      </c>
    </row>
    <row r="85" spans="2:10" ht="15">
      <c r="B85" s="11" t="s">
        <v>21</v>
      </c>
      <c r="C85" s="12"/>
      <c r="D85" s="12"/>
      <c r="E85" s="12">
        <f>120/2</f>
        <v>60</v>
      </c>
      <c r="F85" s="12">
        <f>120/2</f>
        <v>60</v>
      </c>
      <c r="G85" s="12"/>
      <c r="H85" s="12"/>
      <c r="I85" s="13"/>
      <c r="J85" s="10">
        <f t="shared" si="11"/>
        <v>120</v>
      </c>
    </row>
    <row r="86" spans="2:10" ht="15">
      <c r="B86" s="11"/>
      <c r="C86" s="12"/>
      <c r="D86" s="12"/>
      <c r="E86" s="12"/>
      <c r="F86" s="12"/>
      <c r="G86" s="12"/>
      <c r="H86" s="12"/>
      <c r="I86" s="13"/>
      <c r="J86" s="10">
        <f t="shared" si="11"/>
        <v>0</v>
      </c>
    </row>
    <row r="87" spans="2:10" ht="15">
      <c r="B87" s="11"/>
      <c r="C87" s="12"/>
      <c r="D87" s="12"/>
      <c r="E87" s="12"/>
      <c r="F87" s="12"/>
      <c r="G87" s="12"/>
      <c r="H87" s="12"/>
      <c r="I87" s="13"/>
      <c r="J87" s="10">
        <f t="shared" si="11"/>
        <v>0</v>
      </c>
    </row>
    <row r="88" spans="2:10" ht="15.75" thickBot="1">
      <c r="B88" s="15"/>
      <c r="C88" s="16"/>
      <c r="D88" s="16"/>
      <c r="E88" s="16"/>
      <c r="F88" s="16"/>
      <c r="G88" s="16"/>
      <c r="H88" s="16"/>
      <c r="I88" s="17"/>
      <c r="J88" s="10">
        <f t="shared" si="11"/>
        <v>0</v>
      </c>
    </row>
    <row r="89" spans="2:10" ht="15.75" thickBot="1">
      <c r="B89" s="19" t="s">
        <v>11</v>
      </c>
      <c r="C89" s="20">
        <f aca="true" t="shared" si="13" ref="C89:I89">SUM(C79:C88)</f>
        <v>300</v>
      </c>
      <c r="D89" s="20">
        <f t="shared" si="13"/>
        <v>350</v>
      </c>
      <c r="E89" s="20">
        <f t="shared" si="13"/>
        <v>360</v>
      </c>
      <c r="F89" s="20">
        <f t="shared" si="13"/>
        <v>230</v>
      </c>
      <c r="G89" s="20">
        <f t="shared" si="13"/>
        <v>170</v>
      </c>
      <c r="H89" s="20">
        <f t="shared" si="13"/>
        <v>170</v>
      </c>
      <c r="I89" s="21">
        <f t="shared" si="13"/>
        <v>170</v>
      </c>
      <c r="J89" s="22">
        <f>SUM(C89:I89)</f>
        <v>1750</v>
      </c>
    </row>
    <row r="90" spans="3:10" ht="15.75" thickBot="1">
      <c r="C90" s="23"/>
      <c r="D90" s="23"/>
      <c r="E90" s="23"/>
      <c r="F90" s="23"/>
      <c r="G90" s="23"/>
      <c r="H90" s="23"/>
      <c r="I90" s="23"/>
      <c r="J90" s="23"/>
    </row>
    <row r="91" spans="2:10" ht="15">
      <c r="B91" s="24" t="s">
        <v>12</v>
      </c>
      <c r="C91" s="25">
        <v>50</v>
      </c>
      <c r="D91" s="25">
        <v>50</v>
      </c>
      <c r="E91" s="25">
        <v>50</v>
      </c>
      <c r="F91" s="25"/>
      <c r="G91" s="25"/>
      <c r="H91" s="25"/>
      <c r="I91" s="26"/>
      <c r="J91" s="27">
        <f>SUM(C91:I91)</f>
        <v>150</v>
      </c>
    </row>
    <row r="92" spans="2:10" ht="15.75" thickBot="1">
      <c r="B92" s="28" t="s">
        <v>13</v>
      </c>
      <c r="C92" s="29">
        <v>60</v>
      </c>
      <c r="D92" s="29">
        <v>62</v>
      </c>
      <c r="E92" s="29">
        <v>58</v>
      </c>
      <c r="F92" s="29"/>
      <c r="G92" s="29"/>
      <c r="H92" s="29"/>
      <c r="I92" s="30"/>
      <c r="J92" s="31">
        <f>SUM(C92:I92)</f>
        <v>180</v>
      </c>
    </row>
    <row r="93" ht="15.75" thickBot="1"/>
    <row r="94" spans="2:10" ht="15">
      <c r="B94" s="24" t="s">
        <v>14</v>
      </c>
      <c r="C94" s="32">
        <f>C89/C91</f>
        <v>6</v>
      </c>
      <c r="D94" s="32">
        <f>D89/D91</f>
        <v>7</v>
      </c>
      <c r="E94" s="32">
        <f>E89/E91</f>
        <v>7.2</v>
      </c>
      <c r="F94" s="32"/>
      <c r="G94" s="32"/>
      <c r="H94" s="32"/>
      <c r="I94" s="33"/>
      <c r="J94" s="34"/>
    </row>
    <row r="95" spans="2:10" ht="15.75" thickBot="1">
      <c r="B95" s="28" t="s">
        <v>15</v>
      </c>
      <c r="C95" s="35">
        <f>C89/C92</f>
        <v>5</v>
      </c>
      <c r="D95" s="35">
        <f>D89/D92</f>
        <v>5.645161290322581</v>
      </c>
      <c r="E95" s="35">
        <f>E89/E92</f>
        <v>6.206896551724138</v>
      </c>
      <c r="F95" s="35"/>
      <c r="G95" s="35"/>
      <c r="H95" s="35"/>
      <c r="I95" s="36"/>
      <c r="J95" s="37"/>
    </row>
    <row r="97" ht="15.75" thickBot="1"/>
    <row r="98" spans="1:2" s="39" customFormat="1" ht="18.75" thickBot="1">
      <c r="A98" s="38">
        <v>5</v>
      </c>
      <c r="B98" s="39" t="s">
        <v>5</v>
      </c>
    </row>
    <row r="99" ht="15"/>
    <row r="100" ht="15"/>
    <row r="101" ht="15"/>
    <row r="102" ht="15.75" thickBot="1"/>
    <row r="103" spans="2:10" s="2" customFormat="1" ht="15.75" thickBot="1">
      <c r="B103" s="4" t="s">
        <v>1</v>
      </c>
      <c r="C103" s="5" t="s">
        <v>2</v>
      </c>
      <c r="D103" s="5" t="s">
        <v>3</v>
      </c>
      <c r="E103" s="5" t="s">
        <v>4</v>
      </c>
      <c r="F103" s="5" t="s">
        <v>5</v>
      </c>
      <c r="G103" s="5" t="s">
        <v>6</v>
      </c>
      <c r="H103" s="5" t="s">
        <v>7</v>
      </c>
      <c r="I103" s="6" t="s">
        <v>8</v>
      </c>
      <c r="J103" s="3" t="s">
        <v>9</v>
      </c>
    </row>
    <row r="104" spans="2:10" ht="15">
      <c r="B104" s="7" t="s">
        <v>10</v>
      </c>
      <c r="C104" s="8">
        <f>560/7</f>
        <v>80</v>
      </c>
      <c r="D104" s="8">
        <f aca="true" t="shared" si="14" ref="D104:I104">560/7</f>
        <v>80</v>
      </c>
      <c r="E104" s="8">
        <f t="shared" si="14"/>
        <v>80</v>
      </c>
      <c r="F104" s="8">
        <f t="shared" si="14"/>
        <v>80</v>
      </c>
      <c r="G104" s="8">
        <f t="shared" si="14"/>
        <v>80</v>
      </c>
      <c r="H104" s="8">
        <f t="shared" si="14"/>
        <v>80</v>
      </c>
      <c r="I104" s="9">
        <f t="shared" si="14"/>
        <v>80</v>
      </c>
      <c r="J104" s="10">
        <f>SUM(C104:I104)</f>
        <v>560</v>
      </c>
    </row>
    <row r="105" spans="2:10" ht="15">
      <c r="B105" s="11" t="s">
        <v>16</v>
      </c>
      <c r="C105" s="12">
        <v>20</v>
      </c>
      <c r="D105" s="12">
        <v>10</v>
      </c>
      <c r="E105" s="12">
        <v>20</v>
      </c>
      <c r="F105" s="12">
        <v>10</v>
      </c>
      <c r="G105" s="12"/>
      <c r="H105" s="12"/>
      <c r="I105" s="13"/>
      <c r="J105" s="10">
        <f aca="true" t="shared" si="15" ref="J105:J113">SUM(C105:I105)</f>
        <v>60</v>
      </c>
    </row>
    <row r="106" spans="2:10" ht="15">
      <c r="B106" s="11" t="s">
        <v>17</v>
      </c>
      <c r="C106" s="12">
        <f>180/3</f>
        <v>60</v>
      </c>
      <c r="D106" s="12">
        <f>180/3</f>
        <v>60</v>
      </c>
      <c r="E106" s="12">
        <f>180/3</f>
        <v>60</v>
      </c>
      <c r="F106" s="12">
        <f>140/2</f>
        <v>70</v>
      </c>
      <c r="G106" s="12">
        <f>140/2</f>
        <v>70</v>
      </c>
      <c r="H106" s="12"/>
      <c r="I106" s="13"/>
      <c r="J106" s="10">
        <f t="shared" si="15"/>
        <v>320</v>
      </c>
    </row>
    <row r="107" spans="2:10" ht="15">
      <c r="B107" s="11" t="s">
        <v>18</v>
      </c>
      <c r="C107" s="12">
        <f>630/7</f>
        <v>90</v>
      </c>
      <c r="D107" s="12">
        <f aca="true" t="shared" si="16" ref="D107:I107">630/7</f>
        <v>90</v>
      </c>
      <c r="E107" s="12">
        <f t="shared" si="16"/>
        <v>90</v>
      </c>
      <c r="F107" s="12">
        <f t="shared" si="16"/>
        <v>90</v>
      </c>
      <c r="G107" s="12">
        <f t="shared" si="16"/>
        <v>90</v>
      </c>
      <c r="H107" s="12">
        <f t="shared" si="16"/>
        <v>90</v>
      </c>
      <c r="I107" s="12">
        <f t="shared" si="16"/>
        <v>90</v>
      </c>
      <c r="J107" s="10">
        <f t="shared" si="15"/>
        <v>630</v>
      </c>
    </row>
    <row r="108" spans="2:10" ht="15">
      <c r="B108" s="11" t="s">
        <v>19</v>
      </c>
      <c r="C108" s="12">
        <f>150/3</f>
        <v>50</v>
      </c>
      <c r="D108" s="12">
        <f>150/3</f>
        <v>50</v>
      </c>
      <c r="E108" s="12">
        <f>150/3</f>
        <v>50</v>
      </c>
      <c r="F108" s="12">
        <f>120/4</f>
        <v>30</v>
      </c>
      <c r="G108" s="12">
        <f>120/4</f>
        <v>30</v>
      </c>
      <c r="H108" s="12">
        <f>120/4</f>
        <v>30</v>
      </c>
      <c r="I108" s="12">
        <f>120/4</f>
        <v>30</v>
      </c>
      <c r="J108" s="10">
        <f t="shared" si="15"/>
        <v>270</v>
      </c>
    </row>
    <row r="109" spans="2:10" ht="15">
      <c r="B109" s="11" t="s">
        <v>20</v>
      </c>
      <c r="C109" s="12"/>
      <c r="D109" s="12">
        <v>60</v>
      </c>
      <c r="E109" s="12"/>
      <c r="F109" s="12">
        <v>40</v>
      </c>
      <c r="G109" s="12"/>
      <c r="H109" s="12"/>
      <c r="I109" s="13"/>
      <c r="J109" s="10">
        <f t="shared" si="15"/>
        <v>100</v>
      </c>
    </row>
    <row r="110" spans="2:10" ht="15">
      <c r="B110" s="11" t="s">
        <v>21</v>
      </c>
      <c r="C110" s="12"/>
      <c r="D110" s="12"/>
      <c r="E110" s="12">
        <f>120/2</f>
        <v>60</v>
      </c>
      <c r="F110" s="12">
        <f>120/2</f>
        <v>60</v>
      </c>
      <c r="G110" s="12"/>
      <c r="H110" s="12"/>
      <c r="I110" s="13"/>
      <c r="J110" s="10">
        <f t="shared" si="15"/>
        <v>120</v>
      </c>
    </row>
    <row r="111" spans="2:10" ht="15">
      <c r="B111" s="11" t="s">
        <v>22</v>
      </c>
      <c r="C111" s="12"/>
      <c r="D111" s="12"/>
      <c r="E111" s="12"/>
      <c r="F111" s="12">
        <v>-10</v>
      </c>
      <c r="G111" s="12"/>
      <c r="H111" s="12"/>
      <c r="I111" s="13"/>
      <c r="J111" s="10">
        <f t="shared" si="15"/>
        <v>-10</v>
      </c>
    </row>
    <row r="112" spans="2:10" ht="15">
      <c r="B112" s="11"/>
      <c r="C112" s="12"/>
      <c r="D112" s="12"/>
      <c r="E112" s="12"/>
      <c r="F112" s="12"/>
      <c r="G112" s="12"/>
      <c r="H112" s="12"/>
      <c r="I112" s="13"/>
      <c r="J112" s="10">
        <f t="shared" si="15"/>
        <v>0</v>
      </c>
    </row>
    <row r="113" spans="2:10" ht="15.75" thickBot="1">
      <c r="B113" s="15"/>
      <c r="C113" s="16"/>
      <c r="D113" s="16"/>
      <c r="E113" s="16"/>
      <c r="F113" s="16"/>
      <c r="G113" s="16"/>
      <c r="H113" s="16"/>
      <c r="I113" s="17"/>
      <c r="J113" s="10">
        <f t="shared" si="15"/>
        <v>0</v>
      </c>
    </row>
    <row r="114" spans="2:10" ht="15.75" thickBot="1">
      <c r="B114" s="19" t="s">
        <v>11</v>
      </c>
      <c r="C114" s="20">
        <f aca="true" t="shared" si="17" ref="C114:I114">SUM(C104:C113)</f>
        <v>300</v>
      </c>
      <c r="D114" s="20">
        <f t="shared" si="17"/>
        <v>350</v>
      </c>
      <c r="E114" s="20">
        <f t="shared" si="17"/>
        <v>360</v>
      </c>
      <c r="F114" s="20">
        <f t="shared" si="17"/>
        <v>370</v>
      </c>
      <c r="G114" s="20">
        <f t="shared" si="17"/>
        <v>270</v>
      </c>
      <c r="H114" s="20">
        <f t="shared" si="17"/>
        <v>200</v>
      </c>
      <c r="I114" s="21">
        <f t="shared" si="17"/>
        <v>200</v>
      </c>
      <c r="J114" s="22">
        <f>SUM(C114:I114)</f>
        <v>2050</v>
      </c>
    </row>
    <row r="115" spans="3:10" ht="15.75" thickBot="1">
      <c r="C115" s="23"/>
      <c r="D115" s="23"/>
      <c r="E115" s="23"/>
      <c r="F115" s="23"/>
      <c r="G115" s="23"/>
      <c r="H115" s="23"/>
      <c r="I115" s="23"/>
      <c r="J115" s="23"/>
    </row>
    <row r="116" spans="2:10" ht="15">
      <c r="B116" s="24" t="s">
        <v>12</v>
      </c>
      <c r="C116" s="25">
        <v>50</v>
      </c>
      <c r="D116" s="25">
        <v>50</v>
      </c>
      <c r="E116" s="25">
        <v>50</v>
      </c>
      <c r="F116" s="25">
        <v>50</v>
      </c>
      <c r="G116" s="25"/>
      <c r="H116" s="25"/>
      <c r="I116" s="26"/>
      <c r="J116" s="27">
        <f>SUM(C116:I116)</f>
        <v>200</v>
      </c>
    </row>
    <row r="117" spans="2:10" ht="15.75" thickBot="1">
      <c r="B117" s="28" t="s">
        <v>13</v>
      </c>
      <c r="C117" s="29">
        <v>60</v>
      </c>
      <c r="D117" s="29">
        <v>62</v>
      </c>
      <c r="E117" s="29">
        <v>58</v>
      </c>
      <c r="F117" s="29">
        <v>59</v>
      </c>
      <c r="G117" s="29"/>
      <c r="H117" s="29"/>
      <c r="I117" s="30"/>
      <c r="J117" s="31">
        <f>SUM(C117:I117)</f>
        <v>239</v>
      </c>
    </row>
    <row r="118" ht="15.75" thickBot="1"/>
    <row r="119" spans="2:10" ht="15">
      <c r="B119" s="24" t="s">
        <v>14</v>
      </c>
      <c r="C119" s="32">
        <f>C114/C116</f>
        <v>6</v>
      </c>
      <c r="D119" s="32">
        <f>D114/D116</f>
        <v>7</v>
      </c>
      <c r="E119" s="32">
        <f>E114/E116</f>
        <v>7.2</v>
      </c>
      <c r="F119" s="32">
        <f>F114/F116</f>
        <v>7.4</v>
      </c>
      <c r="G119" s="32"/>
      <c r="H119" s="32"/>
      <c r="I119" s="33"/>
      <c r="J119" s="34"/>
    </row>
    <row r="120" spans="2:10" ht="15.75" thickBot="1">
      <c r="B120" s="28" t="s">
        <v>15</v>
      </c>
      <c r="C120" s="35">
        <f>C114/C117</f>
        <v>5</v>
      </c>
      <c r="D120" s="35">
        <f>D114/D117</f>
        <v>5.645161290322581</v>
      </c>
      <c r="E120" s="35">
        <f>E114/E117</f>
        <v>6.206896551724138</v>
      </c>
      <c r="F120" s="35">
        <f>F114/F117</f>
        <v>6.271186440677966</v>
      </c>
      <c r="G120" s="35"/>
      <c r="H120" s="35"/>
      <c r="I120" s="36"/>
      <c r="J120" s="37"/>
    </row>
    <row r="122" ht="15.75" thickBot="1"/>
    <row r="123" spans="1:2" s="39" customFormat="1" ht="18.75" thickBot="1">
      <c r="A123" s="38">
        <v>6</v>
      </c>
      <c r="B123" s="39" t="s">
        <v>6</v>
      </c>
    </row>
    <row r="124" ht="15"/>
    <row r="125" ht="15"/>
    <row r="126" ht="15"/>
    <row r="127" ht="15.75" thickBot="1"/>
    <row r="128" spans="2:10" s="2" customFormat="1" ht="15.75" thickBot="1">
      <c r="B128" s="4" t="s">
        <v>1</v>
      </c>
      <c r="C128" s="5" t="s">
        <v>2</v>
      </c>
      <c r="D128" s="5" t="s">
        <v>3</v>
      </c>
      <c r="E128" s="5" t="s">
        <v>4</v>
      </c>
      <c r="F128" s="5" t="s">
        <v>5</v>
      </c>
      <c r="G128" s="5" t="s">
        <v>6</v>
      </c>
      <c r="H128" s="5" t="s">
        <v>7</v>
      </c>
      <c r="I128" s="6" t="s">
        <v>8</v>
      </c>
      <c r="J128" s="3" t="s">
        <v>9</v>
      </c>
    </row>
    <row r="129" spans="2:10" ht="15">
      <c r="B129" s="7" t="s">
        <v>10</v>
      </c>
      <c r="C129" s="8">
        <f>560/7</f>
        <v>80</v>
      </c>
      <c r="D129" s="8">
        <f aca="true" t="shared" si="18" ref="D129:I129">560/7</f>
        <v>80</v>
      </c>
      <c r="E129" s="8">
        <f t="shared" si="18"/>
        <v>80</v>
      </c>
      <c r="F129" s="8">
        <f t="shared" si="18"/>
        <v>80</v>
      </c>
      <c r="G129" s="8">
        <f t="shared" si="18"/>
        <v>80</v>
      </c>
      <c r="H129" s="8">
        <f t="shared" si="18"/>
        <v>80</v>
      </c>
      <c r="I129" s="9">
        <f t="shared" si="18"/>
        <v>80</v>
      </c>
      <c r="J129" s="10">
        <f>SUM(C129:I129)</f>
        <v>560</v>
      </c>
    </row>
    <row r="130" spans="2:10" ht="15">
      <c r="B130" s="11" t="s">
        <v>16</v>
      </c>
      <c r="C130" s="12">
        <v>20</v>
      </c>
      <c r="D130" s="12">
        <v>10</v>
      </c>
      <c r="E130" s="12">
        <v>20</v>
      </c>
      <c r="F130" s="12">
        <v>10</v>
      </c>
      <c r="G130" s="12">
        <v>30</v>
      </c>
      <c r="H130" s="12"/>
      <c r="I130" s="13"/>
      <c r="J130" s="10">
        <f aca="true" t="shared" si="19" ref="J130:J138">SUM(C130:I130)</f>
        <v>90</v>
      </c>
    </row>
    <row r="131" spans="2:10" ht="15">
      <c r="B131" s="11" t="s">
        <v>17</v>
      </c>
      <c r="C131" s="12">
        <f>180/3</f>
        <v>60</v>
      </c>
      <c r="D131" s="12">
        <f>180/3</f>
        <v>60</v>
      </c>
      <c r="E131" s="12">
        <f>180/3</f>
        <v>60</v>
      </c>
      <c r="F131" s="12">
        <f>140/2</f>
        <v>70</v>
      </c>
      <c r="G131" s="12">
        <f>140/2</f>
        <v>70</v>
      </c>
      <c r="H131" s="12"/>
      <c r="I131" s="13"/>
      <c r="J131" s="10">
        <f t="shared" si="19"/>
        <v>320</v>
      </c>
    </row>
    <row r="132" spans="2:10" ht="15">
      <c r="B132" s="11" t="s">
        <v>18</v>
      </c>
      <c r="C132" s="12">
        <f>630/7</f>
        <v>90</v>
      </c>
      <c r="D132" s="12">
        <f aca="true" t="shared" si="20" ref="D132:I132">630/7</f>
        <v>90</v>
      </c>
      <c r="E132" s="12">
        <f t="shared" si="20"/>
        <v>90</v>
      </c>
      <c r="F132" s="12">
        <f t="shared" si="20"/>
        <v>90</v>
      </c>
      <c r="G132" s="12">
        <f t="shared" si="20"/>
        <v>90</v>
      </c>
      <c r="H132" s="12">
        <f t="shared" si="20"/>
        <v>90</v>
      </c>
      <c r="I132" s="12">
        <f t="shared" si="20"/>
        <v>90</v>
      </c>
      <c r="J132" s="10">
        <f t="shared" si="19"/>
        <v>630</v>
      </c>
    </row>
    <row r="133" spans="2:10" ht="15">
      <c r="B133" s="11" t="s">
        <v>19</v>
      </c>
      <c r="C133" s="12">
        <f>150/3</f>
        <v>50</v>
      </c>
      <c r="D133" s="12">
        <f>150/3</f>
        <v>50</v>
      </c>
      <c r="E133" s="12">
        <f>150/3</f>
        <v>50</v>
      </c>
      <c r="F133" s="12">
        <f>120/4</f>
        <v>30</v>
      </c>
      <c r="G133" s="12">
        <f>120/4</f>
        <v>30</v>
      </c>
      <c r="H133" s="12">
        <f>120/4</f>
        <v>30</v>
      </c>
      <c r="I133" s="12">
        <f>120/4</f>
        <v>30</v>
      </c>
      <c r="J133" s="10">
        <f t="shared" si="19"/>
        <v>270</v>
      </c>
    </row>
    <row r="134" spans="2:10" ht="15">
      <c r="B134" s="11" t="s">
        <v>20</v>
      </c>
      <c r="C134" s="12"/>
      <c r="D134" s="12">
        <v>60</v>
      </c>
      <c r="E134" s="12"/>
      <c r="F134" s="12">
        <v>40</v>
      </c>
      <c r="G134" s="12"/>
      <c r="H134" s="12"/>
      <c r="I134" s="13"/>
      <c r="J134" s="10">
        <f t="shared" si="19"/>
        <v>100</v>
      </c>
    </row>
    <row r="135" spans="2:10" ht="15">
      <c r="B135" s="11" t="s">
        <v>21</v>
      </c>
      <c r="C135" s="12"/>
      <c r="D135" s="12"/>
      <c r="E135" s="12">
        <f>120/2</f>
        <v>60</v>
      </c>
      <c r="F135" s="12">
        <f>120/2</f>
        <v>60</v>
      </c>
      <c r="G135" s="12"/>
      <c r="H135" s="12"/>
      <c r="I135" s="13"/>
      <c r="J135" s="10">
        <f t="shared" si="19"/>
        <v>120</v>
      </c>
    </row>
    <row r="136" spans="2:10" ht="15">
      <c r="B136" s="11" t="s">
        <v>22</v>
      </c>
      <c r="C136" s="12"/>
      <c r="D136" s="12"/>
      <c r="E136" s="12"/>
      <c r="F136" s="12">
        <v>-10</v>
      </c>
      <c r="G136" s="12"/>
      <c r="H136" s="12"/>
      <c r="I136" s="13"/>
      <c r="J136" s="10">
        <f t="shared" si="19"/>
        <v>-10</v>
      </c>
    </row>
    <row r="137" spans="2:10" ht="15">
      <c r="B137" s="11"/>
      <c r="C137" s="12"/>
      <c r="D137" s="12"/>
      <c r="E137" s="12"/>
      <c r="F137" s="12"/>
      <c r="G137" s="12"/>
      <c r="H137" s="12"/>
      <c r="I137" s="13"/>
      <c r="J137" s="10">
        <f t="shared" si="19"/>
        <v>0</v>
      </c>
    </row>
    <row r="138" spans="2:10" ht="15.75" thickBot="1">
      <c r="B138" s="15"/>
      <c r="C138" s="16"/>
      <c r="D138" s="16"/>
      <c r="E138" s="16"/>
      <c r="F138" s="16"/>
      <c r="G138" s="16"/>
      <c r="H138" s="16"/>
      <c r="I138" s="17"/>
      <c r="J138" s="10">
        <f t="shared" si="19"/>
        <v>0</v>
      </c>
    </row>
    <row r="139" spans="2:10" ht="15.75" thickBot="1">
      <c r="B139" s="19" t="s">
        <v>11</v>
      </c>
      <c r="C139" s="20">
        <f aca="true" t="shared" si="21" ref="C139:I139">SUM(C129:C138)</f>
        <v>300</v>
      </c>
      <c r="D139" s="20">
        <f t="shared" si="21"/>
        <v>350</v>
      </c>
      <c r="E139" s="20">
        <f t="shared" si="21"/>
        <v>360</v>
      </c>
      <c r="F139" s="20">
        <f t="shared" si="21"/>
        <v>370</v>
      </c>
      <c r="G139" s="20">
        <f t="shared" si="21"/>
        <v>300</v>
      </c>
      <c r="H139" s="20">
        <f t="shared" si="21"/>
        <v>200</v>
      </c>
      <c r="I139" s="21">
        <f t="shared" si="21"/>
        <v>200</v>
      </c>
      <c r="J139" s="22">
        <f>SUM(C139:I139)</f>
        <v>2080</v>
      </c>
    </row>
    <row r="140" spans="3:10" ht="15.75" thickBot="1">
      <c r="C140" s="23"/>
      <c r="D140" s="23"/>
      <c r="E140" s="23"/>
      <c r="F140" s="23"/>
      <c r="G140" s="23"/>
      <c r="H140" s="23"/>
      <c r="I140" s="23"/>
      <c r="J140" s="23"/>
    </row>
    <row r="141" spans="2:10" ht="15">
      <c r="B141" s="24" t="s">
        <v>12</v>
      </c>
      <c r="C141" s="25">
        <v>50</v>
      </c>
      <c r="D141" s="25">
        <v>50</v>
      </c>
      <c r="E141" s="25">
        <v>50</v>
      </c>
      <c r="F141" s="25">
        <v>50</v>
      </c>
      <c r="G141" s="25">
        <v>48</v>
      </c>
      <c r="H141" s="25"/>
      <c r="I141" s="26"/>
      <c r="J141" s="27">
        <f>SUM(C141:I141)</f>
        <v>248</v>
      </c>
    </row>
    <row r="142" spans="2:10" ht="15.75" thickBot="1">
      <c r="B142" s="28" t="s">
        <v>13</v>
      </c>
      <c r="C142" s="29">
        <v>60</v>
      </c>
      <c r="D142" s="29">
        <v>62</v>
      </c>
      <c r="E142" s="29">
        <v>58</v>
      </c>
      <c r="F142" s="29">
        <v>59</v>
      </c>
      <c r="G142" s="29">
        <v>57</v>
      </c>
      <c r="H142" s="29"/>
      <c r="I142" s="30"/>
      <c r="J142" s="31">
        <f>SUM(C142:I142)</f>
        <v>296</v>
      </c>
    </row>
    <row r="143" ht="15.75" thickBot="1"/>
    <row r="144" spans="2:10" ht="15">
      <c r="B144" s="24" t="s">
        <v>14</v>
      </c>
      <c r="C144" s="32">
        <f>C139/C141</f>
        <v>6</v>
      </c>
      <c r="D144" s="32">
        <f>D139/D141</f>
        <v>7</v>
      </c>
      <c r="E144" s="32">
        <f>E139/E141</f>
        <v>7.2</v>
      </c>
      <c r="F144" s="32">
        <f>F139/F141</f>
        <v>7.4</v>
      </c>
      <c r="G144" s="32">
        <f>G139/G141</f>
        <v>6.25</v>
      </c>
      <c r="H144" s="32"/>
      <c r="I144" s="33"/>
      <c r="J144" s="34"/>
    </row>
    <row r="145" spans="2:10" ht="15.75" thickBot="1">
      <c r="B145" s="28" t="s">
        <v>15</v>
      </c>
      <c r="C145" s="35">
        <f>C139/C142</f>
        <v>5</v>
      </c>
      <c r="D145" s="35">
        <f>D139/D142</f>
        <v>5.645161290322581</v>
      </c>
      <c r="E145" s="35">
        <f>E139/E142</f>
        <v>6.206896551724138</v>
      </c>
      <c r="F145" s="35">
        <f>F139/F142</f>
        <v>6.271186440677966</v>
      </c>
      <c r="G145" s="35">
        <f>G139/G142</f>
        <v>5.2631578947368425</v>
      </c>
      <c r="H145" s="35"/>
      <c r="I145" s="36"/>
      <c r="J145" s="37"/>
    </row>
    <row r="147" ht="15.75" thickBot="1"/>
    <row r="148" spans="1:2" s="39" customFormat="1" ht="18.75" thickBot="1">
      <c r="A148" s="38">
        <v>7</v>
      </c>
      <c r="B148" s="39" t="s">
        <v>7</v>
      </c>
    </row>
    <row r="149" ht="15"/>
    <row r="150" ht="15"/>
    <row r="151" ht="15"/>
    <row r="152" ht="15.75" thickBot="1"/>
    <row r="153" spans="2:10" s="2" customFormat="1" ht="15.75" thickBot="1">
      <c r="B153" s="4" t="s">
        <v>1</v>
      </c>
      <c r="C153" s="5" t="s">
        <v>2</v>
      </c>
      <c r="D153" s="5" t="s">
        <v>3</v>
      </c>
      <c r="E153" s="5" t="s">
        <v>4</v>
      </c>
      <c r="F153" s="5" t="s">
        <v>5</v>
      </c>
      <c r="G153" s="5" t="s">
        <v>6</v>
      </c>
      <c r="H153" s="5" t="s">
        <v>7</v>
      </c>
      <c r="I153" s="6" t="s">
        <v>8</v>
      </c>
      <c r="J153" s="3" t="s">
        <v>9</v>
      </c>
    </row>
    <row r="154" spans="2:10" ht="15">
      <c r="B154" s="7" t="s">
        <v>10</v>
      </c>
      <c r="C154" s="8">
        <f>560/7</f>
        <v>80</v>
      </c>
      <c r="D154" s="8">
        <f aca="true" t="shared" si="22" ref="D154:I154">560/7</f>
        <v>80</v>
      </c>
      <c r="E154" s="8">
        <f t="shared" si="22"/>
        <v>80</v>
      </c>
      <c r="F154" s="8">
        <f t="shared" si="22"/>
        <v>80</v>
      </c>
      <c r="G154" s="8">
        <f t="shared" si="22"/>
        <v>80</v>
      </c>
      <c r="H154" s="8">
        <f t="shared" si="22"/>
        <v>80</v>
      </c>
      <c r="I154" s="9">
        <f t="shared" si="22"/>
        <v>80</v>
      </c>
      <c r="J154" s="10">
        <f>SUM(C154:I154)</f>
        <v>560</v>
      </c>
    </row>
    <row r="155" spans="2:10" ht="15">
      <c r="B155" s="11" t="s">
        <v>16</v>
      </c>
      <c r="C155" s="12">
        <v>20</v>
      </c>
      <c r="D155" s="12">
        <v>10</v>
      </c>
      <c r="E155" s="12">
        <v>20</v>
      </c>
      <c r="F155" s="12">
        <v>10</v>
      </c>
      <c r="G155" s="12">
        <v>30</v>
      </c>
      <c r="H155" s="12">
        <v>10</v>
      </c>
      <c r="I155" s="13"/>
      <c r="J155" s="10">
        <f aca="true" t="shared" si="23" ref="J155:J163">SUM(C155:I155)</f>
        <v>100</v>
      </c>
    </row>
    <row r="156" spans="2:10" ht="15">
      <c r="B156" s="11" t="s">
        <v>17</v>
      </c>
      <c r="C156" s="12">
        <f>180/3</f>
        <v>60</v>
      </c>
      <c r="D156" s="12">
        <f>180/3</f>
        <v>60</v>
      </c>
      <c r="E156" s="12">
        <f>180/3</f>
        <v>60</v>
      </c>
      <c r="F156" s="12">
        <f>140/2</f>
        <v>70</v>
      </c>
      <c r="G156" s="12">
        <f>140/2</f>
        <v>70</v>
      </c>
      <c r="H156" s="12">
        <f>100/2</f>
        <v>50</v>
      </c>
      <c r="I156" s="12">
        <f>100/2</f>
        <v>50</v>
      </c>
      <c r="J156" s="10">
        <f t="shared" si="23"/>
        <v>420</v>
      </c>
    </row>
    <row r="157" spans="2:10" ht="15">
      <c r="B157" s="11" t="s">
        <v>18</v>
      </c>
      <c r="C157" s="12">
        <f>630/7</f>
        <v>90</v>
      </c>
      <c r="D157" s="12">
        <f aca="true" t="shared" si="24" ref="D157:I157">630/7</f>
        <v>90</v>
      </c>
      <c r="E157" s="12">
        <f t="shared" si="24"/>
        <v>90</v>
      </c>
      <c r="F157" s="12">
        <f t="shared" si="24"/>
        <v>90</v>
      </c>
      <c r="G157" s="12">
        <f t="shared" si="24"/>
        <v>90</v>
      </c>
      <c r="H157" s="12">
        <f t="shared" si="24"/>
        <v>90</v>
      </c>
      <c r="I157" s="12">
        <f t="shared" si="24"/>
        <v>90</v>
      </c>
      <c r="J157" s="10">
        <f t="shared" si="23"/>
        <v>630</v>
      </c>
    </row>
    <row r="158" spans="2:10" ht="15">
      <c r="B158" s="11" t="s">
        <v>19</v>
      </c>
      <c r="C158" s="12">
        <f>150/3</f>
        <v>50</v>
      </c>
      <c r="D158" s="12">
        <f>150/3</f>
        <v>50</v>
      </c>
      <c r="E158" s="12">
        <f>150/3</f>
        <v>50</v>
      </c>
      <c r="F158" s="12">
        <f>120/4</f>
        <v>30</v>
      </c>
      <c r="G158" s="12">
        <f>120/4</f>
        <v>30</v>
      </c>
      <c r="H158" s="12">
        <f>120/4</f>
        <v>30</v>
      </c>
      <c r="I158" s="12">
        <f>120/4</f>
        <v>30</v>
      </c>
      <c r="J158" s="10">
        <f t="shared" si="23"/>
        <v>270</v>
      </c>
    </row>
    <row r="159" spans="2:10" ht="15">
      <c r="B159" s="11" t="s">
        <v>20</v>
      </c>
      <c r="C159" s="12"/>
      <c r="D159" s="12">
        <v>60</v>
      </c>
      <c r="E159" s="12"/>
      <c r="F159" s="12">
        <v>40</v>
      </c>
      <c r="G159" s="12"/>
      <c r="H159" s="12"/>
      <c r="I159" s="13"/>
      <c r="J159" s="10">
        <f t="shared" si="23"/>
        <v>100</v>
      </c>
    </row>
    <row r="160" spans="2:10" ht="15">
      <c r="B160" s="11" t="s">
        <v>21</v>
      </c>
      <c r="C160" s="12"/>
      <c r="D160" s="12"/>
      <c r="E160" s="12">
        <f>120/2</f>
        <v>60</v>
      </c>
      <c r="F160" s="12">
        <f>120/2</f>
        <v>60</v>
      </c>
      <c r="G160" s="12"/>
      <c r="H160" s="12"/>
      <c r="I160" s="13"/>
      <c r="J160" s="10">
        <f t="shared" si="23"/>
        <v>120</v>
      </c>
    </row>
    <row r="161" spans="2:10" ht="15">
      <c r="B161" s="11" t="s">
        <v>22</v>
      </c>
      <c r="C161" s="12"/>
      <c r="D161" s="12"/>
      <c r="E161" s="12"/>
      <c r="F161" s="12">
        <v>-10</v>
      </c>
      <c r="G161" s="12"/>
      <c r="H161" s="12"/>
      <c r="I161" s="13"/>
      <c r="J161" s="10">
        <f t="shared" si="23"/>
        <v>-10</v>
      </c>
    </row>
    <row r="162" spans="2:10" ht="15">
      <c r="B162" s="11" t="s">
        <v>23</v>
      </c>
      <c r="C162" s="12"/>
      <c r="D162" s="12"/>
      <c r="E162" s="12"/>
      <c r="F162" s="12"/>
      <c r="G162" s="12"/>
      <c r="H162" s="12">
        <f>60/2</f>
        <v>30</v>
      </c>
      <c r="I162" s="12">
        <f>60/2</f>
        <v>30</v>
      </c>
      <c r="J162" s="10">
        <f t="shared" si="23"/>
        <v>60</v>
      </c>
    </row>
    <row r="163" spans="2:10" ht="15.75" thickBot="1">
      <c r="B163" s="15"/>
      <c r="C163" s="16"/>
      <c r="D163" s="16"/>
      <c r="E163" s="16"/>
      <c r="F163" s="16"/>
      <c r="G163" s="16"/>
      <c r="H163" s="16"/>
      <c r="I163" s="17"/>
      <c r="J163" s="10">
        <f t="shared" si="23"/>
        <v>0</v>
      </c>
    </row>
    <row r="164" spans="2:10" ht="15.75" thickBot="1">
      <c r="B164" s="19" t="s">
        <v>11</v>
      </c>
      <c r="C164" s="20">
        <f aca="true" t="shared" si="25" ref="C164:I164">SUM(C154:C163)</f>
        <v>300</v>
      </c>
      <c r="D164" s="20">
        <f t="shared" si="25"/>
        <v>350</v>
      </c>
      <c r="E164" s="20">
        <f t="shared" si="25"/>
        <v>360</v>
      </c>
      <c r="F164" s="20">
        <f t="shared" si="25"/>
        <v>370</v>
      </c>
      <c r="G164" s="20">
        <f t="shared" si="25"/>
        <v>300</v>
      </c>
      <c r="H164" s="20">
        <f t="shared" si="25"/>
        <v>290</v>
      </c>
      <c r="I164" s="21">
        <f t="shared" si="25"/>
        <v>280</v>
      </c>
      <c r="J164" s="22">
        <f>SUM(C164:I164)</f>
        <v>2250</v>
      </c>
    </row>
    <row r="165" spans="3:10" ht="15.75" thickBot="1">
      <c r="C165" s="23"/>
      <c r="D165" s="23"/>
      <c r="E165" s="23"/>
      <c r="F165" s="23"/>
      <c r="G165" s="23"/>
      <c r="H165" s="23"/>
      <c r="I165" s="23"/>
      <c r="J165" s="23"/>
    </row>
    <row r="166" spans="2:10" ht="15">
      <c r="B166" s="24" t="s">
        <v>12</v>
      </c>
      <c r="C166" s="25">
        <v>50</v>
      </c>
      <c r="D166" s="25">
        <v>50</v>
      </c>
      <c r="E166" s="25">
        <v>50</v>
      </c>
      <c r="F166" s="25">
        <v>50</v>
      </c>
      <c r="G166" s="25">
        <v>48</v>
      </c>
      <c r="H166" s="25">
        <v>45</v>
      </c>
      <c r="I166" s="26"/>
      <c r="J166" s="27">
        <f>SUM(C166:I166)</f>
        <v>293</v>
      </c>
    </row>
    <row r="167" spans="2:10" ht="15.75" thickBot="1">
      <c r="B167" s="28" t="s">
        <v>13</v>
      </c>
      <c r="C167" s="29">
        <v>60</v>
      </c>
      <c r="D167" s="29">
        <v>62</v>
      </c>
      <c r="E167" s="29">
        <v>58</v>
      </c>
      <c r="F167" s="29">
        <v>59</v>
      </c>
      <c r="G167" s="29">
        <v>57</v>
      </c>
      <c r="H167" s="29">
        <v>54</v>
      </c>
      <c r="I167" s="30"/>
      <c r="J167" s="31">
        <f>SUM(C167:I167)</f>
        <v>350</v>
      </c>
    </row>
    <row r="168" ht="15.75" thickBot="1"/>
    <row r="169" spans="2:10" ht="15">
      <c r="B169" s="24" t="s">
        <v>14</v>
      </c>
      <c r="C169" s="32">
        <f aca="true" t="shared" si="26" ref="C169:H169">C164/C166</f>
        <v>6</v>
      </c>
      <c r="D169" s="32">
        <f t="shared" si="26"/>
        <v>7</v>
      </c>
      <c r="E169" s="32">
        <f t="shared" si="26"/>
        <v>7.2</v>
      </c>
      <c r="F169" s="32">
        <f t="shared" si="26"/>
        <v>7.4</v>
      </c>
      <c r="G169" s="32">
        <f t="shared" si="26"/>
        <v>6.25</v>
      </c>
      <c r="H169" s="32">
        <f t="shared" si="26"/>
        <v>6.444444444444445</v>
      </c>
      <c r="I169" s="33"/>
      <c r="J169" s="34"/>
    </row>
    <row r="170" spans="2:10" ht="15.75" thickBot="1">
      <c r="B170" s="28" t="s">
        <v>15</v>
      </c>
      <c r="C170" s="35">
        <f aca="true" t="shared" si="27" ref="C170:H170">C164/C167</f>
        <v>5</v>
      </c>
      <c r="D170" s="35">
        <f t="shared" si="27"/>
        <v>5.645161290322581</v>
      </c>
      <c r="E170" s="35">
        <f t="shared" si="27"/>
        <v>6.206896551724138</v>
      </c>
      <c r="F170" s="35">
        <f t="shared" si="27"/>
        <v>6.271186440677966</v>
      </c>
      <c r="G170" s="35">
        <f t="shared" si="27"/>
        <v>5.2631578947368425</v>
      </c>
      <c r="H170" s="35">
        <f t="shared" si="27"/>
        <v>5.37037037037037</v>
      </c>
      <c r="I170" s="36"/>
      <c r="J170" s="37"/>
    </row>
    <row r="172" ht="15.75" thickBot="1"/>
    <row r="173" spans="1:2" s="39" customFormat="1" ht="18.75" thickBot="1">
      <c r="A173" s="38">
        <v>8</v>
      </c>
      <c r="B173" s="39" t="s">
        <v>8</v>
      </c>
    </row>
    <row r="174" ht="15"/>
    <row r="175" ht="15"/>
    <row r="176" ht="15"/>
    <row r="177" ht="15.75" thickBot="1"/>
    <row r="178" spans="2:10" s="2" customFormat="1" ht="15.75" thickBot="1">
      <c r="B178" s="4" t="s">
        <v>1</v>
      </c>
      <c r="C178" s="5" t="s">
        <v>2</v>
      </c>
      <c r="D178" s="5" t="s">
        <v>3</v>
      </c>
      <c r="E178" s="5" t="s">
        <v>4</v>
      </c>
      <c r="F178" s="5" t="s">
        <v>5</v>
      </c>
      <c r="G178" s="5" t="s">
        <v>6</v>
      </c>
      <c r="H178" s="5" t="s">
        <v>7</v>
      </c>
      <c r="I178" s="6" t="s">
        <v>8</v>
      </c>
      <c r="J178" s="3" t="s">
        <v>9</v>
      </c>
    </row>
    <row r="179" spans="2:10" ht="15">
      <c r="B179" s="7" t="s">
        <v>10</v>
      </c>
      <c r="C179" s="8">
        <f>560/7</f>
        <v>80</v>
      </c>
      <c r="D179" s="8">
        <f aca="true" t="shared" si="28" ref="D179:I179">560/7</f>
        <v>80</v>
      </c>
      <c r="E179" s="8">
        <f t="shared" si="28"/>
        <v>80</v>
      </c>
      <c r="F179" s="8">
        <f t="shared" si="28"/>
        <v>80</v>
      </c>
      <c r="G179" s="8">
        <f t="shared" si="28"/>
        <v>80</v>
      </c>
      <c r="H179" s="8">
        <f t="shared" si="28"/>
        <v>80</v>
      </c>
      <c r="I179" s="9">
        <f t="shared" si="28"/>
        <v>80</v>
      </c>
      <c r="J179" s="10">
        <f>SUM(C179:I179)</f>
        <v>560</v>
      </c>
    </row>
    <row r="180" spans="2:10" ht="15">
      <c r="B180" s="11" t="s">
        <v>16</v>
      </c>
      <c r="C180" s="12">
        <v>20</v>
      </c>
      <c r="D180" s="12">
        <v>10</v>
      </c>
      <c r="E180" s="12">
        <v>20</v>
      </c>
      <c r="F180" s="12">
        <v>10</v>
      </c>
      <c r="G180" s="12">
        <v>30</v>
      </c>
      <c r="H180" s="12">
        <v>10</v>
      </c>
      <c r="I180" s="13">
        <v>10</v>
      </c>
      <c r="J180" s="10">
        <f aca="true" t="shared" si="29" ref="J180:J188">SUM(C180:I180)</f>
        <v>110</v>
      </c>
    </row>
    <row r="181" spans="2:10" ht="15">
      <c r="B181" s="11" t="s">
        <v>17</v>
      </c>
      <c r="C181" s="12">
        <f>180/3</f>
        <v>60</v>
      </c>
      <c r="D181" s="12">
        <f>180/3</f>
        <v>60</v>
      </c>
      <c r="E181" s="12">
        <f>180/3</f>
        <v>60</v>
      </c>
      <c r="F181" s="12">
        <f>140/2</f>
        <v>70</v>
      </c>
      <c r="G181" s="12">
        <f>140/2</f>
        <v>70</v>
      </c>
      <c r="H181" s="12">
        <f>100/2</f>
        <v>50</v>
      </c>
      <c r="I181" s="12">
        <f>100/2</f>
        <v>50</v>
      </c>
      <c r="J181" s="10">
        <f t="shared" si="29"/>
        <v>420</v>
      </c>
    </row>
    <row r="182" spans="2:10" ht="15">
      <c r="B182" s="11" t="s">
        <v>18</v>
      </c>
      <c r="C182" s="12">
        <f>630/7</f>
        <v>90</v>
      </c>
      <c r="D182" s="12">
        <f aca="true" t="shared" si="30" ref="D182:I182">630/7</f>
        <v>90</v>
      </c>
      <c r="E182" s="12">
        <f t="shared" si="30"/>
        <v>90</v>
      </c>
      <c r="F182" s="12">
        <f t="shared" si="30"/>
        <v>90</v>
      </c>
      <c r="G182" s="12">
        <f t="shared" si="30"/>
        <v>90</v>
      </c>
      <c r="H182" s="12">
        <f t="shared" si="30"/>
        <v>90</v>
      </c>
      <c r="I182" s="12">
        <f t="shared" si="30"/>
        <v>90</v>
      </c>
      <c r="J182" s="10">
        <f t="shared" si="29"/>
        <v>630</v>
      </c>
    </row>
    <row r="183" spans="2:10" ht="15">
      <c r="B183" s="11" t="s">
        <v>19</v>
      </c>
      <c r="C183" s="12">
        <f>150/3</f>
        <v>50</v>
      </c>
      <c r="D183" s="12">
        <f>150/3</f>
        <v>50</v>
      </c>
      <c r="E183" s="12">
        <f>150/3</f>
        <v>50</v>
      </c>
      <c r="F183" s="12">
        <f>120/4</f>
        <v>30</v>
      </c>
      <c r="G183" s="12">
        <f>120/4</f>
        <v>30</v>
      </c>
      <c r="H183" s="12">
        <f>120/4</f>
        <v>30</v>
      </c>
      <c r="I183" s="12">
        <f>120/4</f>
        <v>30</v>
      </c>
      <c r="J183" s="10">
        <f t="shared" si="29"/>
        <v>270</v>
      </c>
    </row>
    <row r="184" spans="2:10" ht="15">
      <c r="B184" s="11" t="s">
        <v>20</v>
      </c>
      <c r="C184" s="12"/>
      <c r="D184" s="12">
        <v>60</v>
      </c>
      <c r="E184" s="12"/>
      <c r="F184" s="12">
        <v>40</v>
      </c>
      <c r="G184" s="12"/>
      <c r="H184" s="12"/>
      <c r="I184" s="13"/>
      <c r="J184" s="10">
        <f t="shared" si="29"/>
        <v>100</v>
      </c>
    </row>
    <row r="185" spans="2:10" ht="15">
      <c r="B185" s="11" t="s">
        <v>21</v>
      </c>
      <c r="C185" s="12"/>
      <c r="D185" s="12"/>
      <c r="E185" s="12">
        <f>120/2</f>
        <v>60</v>
      </c>
      <c r="F185" s="12">
        <f>120/2</f>
        <v>60</v>
      </c>
      <c r="G185" s="12"/>
      <c r="H185" s="12"/>
      <c r="I185" s="13"/>
      <c r="J185" s="10">
        <f t="shared" si="29"/>
        <v>120</v>
      </c>
    </row>
    <row r="186" spans="2:10" ht="15">
      <c r="B186" s="11" t="s">
        <v>22</v>
      </c>
      <c r="C186" s="12"/>
      <c r="D186" s="12"/>
      <c r="E186" s="12"/>
      <c r="F186" s="12">
        <v>-10</v>
      </c>
      <c r="G186" s="12"/>
      <c r="H186" s="12"/>
      <c r="I186" s="13"/>
      <c r="J186" s="10">
        <f t="shared" si="29"/>
        <v>-10</v>
      </c>
    </row>
    <row r="187" spans="2:10" ht="15">
      <c r="B187" s="11" t="s">
        <v>23</v>
      </c>
      <c r="C187" s="12"/>
      <c r="D187" s="12"/>
      <c r="E187" s="12"/>
      <c r="F187" s="12"/>
      <c r="G187" s="12"/>
      <c r="H187" s="12">
        <f>60/2</f>
        <v>30</v>
      </c>
      <c r="I187" s="12">
        <f>60/2</f>
        <v>30</v>
      </c>
      <c r="J187" s="10">
        <f t="shared" si="29"/>
        <v>60</v>
      </c>
    </row>
    <row r="188" spans="2:10" ht="15.75" thickBot="1">
      <c r="B188" s="15" t="s">
        <v>24</v>
      </c>
      <c r="C188" s="16"/>
      <c r="D188" s="16"/>
      <c r="E188" s="16"/>
      <c r="F188" s="16"/>
      <c r="G188" s="16"/>
      <c r="H188" s="16"/>
      <c r="I188" s="17">
        <v>-80</v>
      </c>
      <c r="J188" s="10">
        <f t="shared" si="29"/>
        <v>-80</v>
      </c>
    </row>
    <row r="189" spans="2:10" ht="15.75" thickBot="1">
      <c r="B189" s="19" t="s">
        <v>11</v>
      </c>
      <c r="C189" s="20">
        <f aca="true" t="shared" si="31" ref="C189:I189">SUM(C179:C188)</f>
        <v>300</v>
      </c>
      <c r="D189" s="20">
        <f t="shared" si="31"/>
        <v>350</v>
      </c>
      <c r="E189" s="20">
        <f t="shared" si="31"/>
        <v>360</v>
      </c>
      <c r="F189" s="20">
        <f t="shared" si="31"/>
        <v>370</v>
      </c>
      <c r="G189" s="20">
        <f t="shared" si="31"/>
        <v>300</v>
      </c>
      <c r="H189" s="20">
        <f t="shared" si="31"/>
        <v>290</v>
      </c>
      <c r="I189" s="21">
        <f t="shared" si="31"/>
        <v>210</v>
      </c>
      <c r="J189" s="22">
        <f>SUM(C189:I189)</f>
        <v>2180</v>
      </c>
    </row>
    <row r="190" spans="3:10" ht="15.75" thickBot="1">
      <c r="C190" s="23"/>
      <c r="D190" s="23"/>
      <c r="E190" s="23"/>
      <c r="F190" s="23"/>
      <c r="G190" s="23"/>
      <c r="H190" s="23"/>
      <c r="I190" s="23"/>
      <c r="J190" s="23"/>
    </row>
    <row r="191" spans="2:10" ht="15">
      <c r="B191" s="24" t="s">
        <v>12</v>
      </c>
      <c r="C191" s="25">
        <v>50</v>
      </c>
      <c r="D191" s="25">
        <v>50</v>
      </c>
      <c r="E191" s="25">
        <v>50</v>
      </c>
      <c r="F191" s="25">
        <v>50</v>
      </c>
      <c r="G191" s="25">
        <v>48</v>
      </c>
      <c r="H191" s="25">
        <v>45</v>
      </c>
      <c r="I191" s="26">
        <v>45</v>
      </c>
      <c r="J191" s="27">
        <f>SUM(C191:I191)</f>
        <v>338</v>
      </c>
    </row>
    <row r="192" spans="2:10" ht="15.75" thickBot="1">
      <c r="B192" s="28" t="s">
        <v>13</v>
      </c>
      <c r="C192" s="29">
        <v>60</v>
      </c>
      <c r="D192" s="29">
        <v>62</v>
      </c>
      <c r="E192" s="29">
        <v>58</v>
      </c>
      <c r="F192" s="29">
        <v>59</v>
      </c>
      <c r="G192" s="29">
        <v>57</v>
      </c>
      <c r="H192" s="29">
        <v>54</v>
      </c>
      <c r="I192" s="30">
        <v>55</v>
      </c>
      <c r="J192" s="31">
        <f>SUM(C192:I192)</f>
        <v>405</v>
      </c>
    </row>
    <row r="193" ht="15.75" thickBot="1"/>
    <row r="194" spans="2:10" ht="15">
      <c r="B194" s="24" t="s">
        <v>14</v>
      </c>
      <c r="C194" s="32">
        <f aca="true" t="shared" si="32" ref="C194:J194">C189/C191</f>
        <v>6</v>
      </c>
      <c r="D194" s="32">
        <f t="shared" si="32"/>
        <v>7</v>
      </c>
      <c r="E194" s="32">
        <f t="shared" si="32"/>
        <v>7.2</v>
      </c>
      <c r="F194" s="32">
        <f t="shared" si="32"/>
        <v>7.4</v>
      </c>
      <c r="G194" s="32">
        <f t="shared" si="32"/>
        <v>6.25</v>
      </c>
      <c r="H194" s="32">
        <f t="shared" si="32"/>
        <v>6.444444444444445</v>
      </c>
      <c r="I194" s="33">
        <f t="shared" si="32"/>
        <v>4.666666666666667</v>
      </c>
      <c r="J194" s="34">
        <f t="shared" si="32"/>
        <v>6.449704142011834</v>
      </c>
    </row>
    <row r="195" spans="2:10" ht="15.75" thickBot="1">
      <c r="B195" s="28" t="s">
        <v>15</v>
      </c>
      <c r="C195" s="35">
        <f aca="true" t="shared" si="33" ref="C195:J195">C189/C192</f>
        <v>5</v>
      </c>
      <c r="D195" s="35">
        <f t="shared" si="33"/>
        <v>5.645161290322581</v>
      </c>
      <c r="E195" s="35">
        <f t="shared" si="33"/>
        <v>6.206896551724138</v>
      </c>
      <c r="F195" s="35">
        <f t="shared" si="33"/>
        <v>6.271186440677966</v>
      </c>
      <c r="G195" s="35">
        <f t="shared" si="33"/>
        <v>5.2631578947368425</v>
      </c>
      <c r="H195" s="35">
        <f t="shared" si="33"/>
        <v>5.37037037037037</v>
      </c>
      <c r="I195" s="36">
        <f t="shared" si="33"/>
        <v>3.8181818181818183</v>
      </c>
      <c r="J195" s="37">
        <f t="shared" si="33"/>
        <v>5.382716049382716</v>
      </c>
    </row>
  </sheetData>
  <sheetProtection/>
  <printOptions horizontalCentered="1"/>
  <pageMargins left="0.7874015748031497" right="0.7874015748031497" top="0.984251968503937" bottom="0.984251968503937" header="0.5118110236220472" footer="0.5118110236220472"/>
  <pageSetup horizontalDpi="600" verticalDpi="600" orientation="landscape" paperSize="9" scale="97" r:id="rId2"/>
  <headerFooter alignWithMargins="0">
    <oddHeader>&amp;L&amp;14Le prix de revient alimentaire : exercice&amp;R&amp;24Ufcv</oddHeader>
    <oddFooter>&amp;CPréparé par Jean-Philippe Le Noa &amp;D&amp;RPage &amp;P</oddFooter>
  </headerFooter>
  <rowBreaks count="7" manualBreakCount="7">
    <brk id="23" max="255" man="1"/>
    <brk id="48" max="255" man="1"/>
    <brk id="72" max="255" man="1"/>
    <brk id="96" max="255" man="1"/>
    <brk id="121" max="9" man="1"/>
    <brk id="146" max="9" man="1"/>
    <brk id="171" max="9" man="1"/>
  </rowBreaks>
  <drawing r:id="rId1"/>
</worksheet>
</file>

<file path=xl/worksheets/sheet3.xml><?xml version="1.0" encoding="utf-8"?>
<worksheet xmlns="http://schemas.openxmlformats.org/spreadsheetml/2006/main" xmlns:r="http://schemas.openxmlformats.org/officeDocument/2006/relationships">
  <dimension ref="A1:I36"/>
  <sheetViews>
    <sheetView tabSelected="1" zoomScalePageLayoutView="0" workbookViewId="0" topLeftCell="A1">
      <selection activeCell="B30" sqref="B30"/>
    </sheetView>
  </sheetViews>
  <sheetFormatPr defaultColWidth="11.421875" defaultRowHeight="12.75"/>
  <cols>
    <col min="1" max="1" width="26.8515625" style="49" customWidth="1"/>
    <col min="2" max="9" width="11.7109375" style="49" customWidth="1"/>
    <col min="10" max="16384" width="11.421875" style="49" customWidth="1"/>
  </cols>
  <sheetData>
    <row r="1" spans="1:9" s="45" customFormat="1" ht="16.5" thickBot="1">
      <c r="A1" s="41" t="s">
        <v>1</v>
      </c>
      <c r="B1" s="42" t="s">
        <v>2</v>
      </c>
      <c r="C1" s="42" t="s">
        <v>3</v>
      </c>
      <c r="D1" s="42" t="s">
        <v>4</v>
      </c>
      <c r="E1" s="42" t="s">
        <v>5</v>
      </c>
      <c r="F1" s="42" t="s">
        <v>6</v>
      </c>
      <c r="G1" s="42" t="s">
        <v>7</v>
      </c>
      <c r="H1" s="43" t="s">
        <v>8</v>
      </c>
      <c r="I1" s="44" t="s">
        <v>9</v>
      </c>
    </row>
    <row r="2" spans="1:9" ht="12.75">
      <c r="A2" s="46"/>
      <c r="B2" s="47"/>
      <c r="C2" s="47"/>
      <c r="D2" s="47"/>
      <c r="E2" s="47"/>
      <c r="F2" s="47"/>
      <c r="G2" s="47"/>
      <c r="H2" s="47"/>
      <c r="I2" s="48">
        <f>SUM(B2:H2)</f>
        <v>0</v>
      </c>
    </row>
    <row r="3" spans="1:9" ht="12.75">
      <c r="A3" s="46"/>
      <c r="B3" s="47"/>
      <c r="C3" s="47"/>
      <c r="D3" s="47"/>
      <c r="E3" s="47"/>
      <c r="F3" s="47"/>
      <c r="G3" s="47"/>
      <c r="H3" s="47"/>
      <c r="I3" s="48">
        <f aca="true" t="shared" si="0" ref="I3:I16">SUM(B3:H3)</f>
        <v>0</v>
      </c>
    </row>
    <row r="4" spans="1:9" ht="12.75">
      <c r="A4" s="46"/>
      <c r="B4" s="47"/>
      <c r="C4" s="47"/>
      <c r="D4" s="47"/>
      <c r="E4" s="47"/>
      <c r="F4" s="47"/>
      <c r="G4" s="47"/>
      <c r="H4" s="47"/>
      <c r="I4" s="48">
        <f t="shared" si="0"/>
        <v>0</v>
      </c>
    </row>
    <row r="5" spans="1:9" ht="12.75">
      <c r="A5" s="46"/>
      <c r="B5" s="47"/>
      <c r="C5" s="47"/>
      <c r="D5" s="47"/>
      <c r="E5" s="47"/>
      <c r="F5" s="47"/>
      <c r="G5" s="47"/>
      <c r="H5" s="47"/>
      <c r="I5" s="48">
        <f t="shared" si="0"/>
        <v>0</v>
      </c>
    </row>
    <row r="6" spans="1:9" ht="12.75">
      <c r="A6" s="46"/>
      <c r="B6" s="47"/>
      <c r="C6" s="47"/>
      <c r="D6" s="47"/>
      <c r="E6" s="47"/>
      <c r="F6" s="47"/>
      <c r="G6" s="47"/>
      <c r="H6" s="47"/>
      <c r="I6" s="48">
        <f t="shared" si="0"/>
        <v>0</v>
      </c>
    </row>
    <row r="7" spans="1:9" ht="12.75">
      <c r="A7" s="46"/>
      <c r="B7" s="47"/>
      <c r="C7" s="47"/>
      <c r="D7" s="47"/>
      <c r="E7" s="47"/>
      <c r="F7" s="47"/>
      <c r="G7" s="47"/>
      <c r="H7" s="47"/>
      <c r="I7" s="48">
        <f t="shared" si="0"/>
        <v>0</v>
      </c>
    </row>
    <row r="8" spans="1:9" ht="12.75">
      <c r="A8" s="46"/>
      <c r="B8" s="47"/>
      <c r="C8" s="47"/>
      <c r="D8" s="47"/>
      <c r="E8" s="47"/>
      <c r="F8" s="47"/>
      <c r="G8" s="47"/>
      <c r="H8" s="47"/>
      <c r="I8" s="48">
        <f t="shared" si="0"/>
        <v>0</v>
      </c>
    </row>
    <row r="9" spans="1:9" ht="12.75">
      <c r="A9" s="46"/>
      <c r="B9" s="47"/>
      <c r="C9" s="47"/>
      <c r="D9" s="47"/>
      <c r="E9" s="47"/>
      <c r="F9" s="47"/>
      <c r="G9" s="47"/>
      <c r="H9" s="47"/>
      <c r="I9" s="48">
        <f t="shared" si="0"/>
        <v>0</v>
      </c>
    </row>
    <row r="10" spans="1:9" ht="12.75">
      <c r="A10" s="46"/>
      <c r="B10" s="47"/>
      <c r="C10" s="47"/>
      <c r="D10" s="47"/>
      <c r="E10" s="47"/>
      <c r="F10" s="47"/>
      <c r="G10" s="47"/>
      <c r="H10" s="47"/>
      <c r="I10" s="48">
        <f t="shared" si="0"/>
        <v>0</v>
      </c>
    </row>
    <row r="11" spans="1:9" ht="12.75">
      <c r="A11" s="46"/>
      <c r="B11" s="47"/>
      <c r="C11" s="47"/>
      <c r="D11" s="47"/>
      <c r="E11" s="47"/>
      <c r="F11" s="47"/>
      <c r="G11" s="47"/>
      <c r="H11" s="47"/>
      <c r="I11" s="48">
        <f t="shared" si="0"/>
        <v>0</v>
      </c>
    </row>
    <row r="12" spans="1:9" ht="12.75">
      <c r="A12" s="46"/>
      <c r="B12" s="47"/>
      <c r="C12" s="47"/>
      <c r="D12" s="47"/>
      <c r="E12" s="47"/>
      <c r="F12" s="47"/>
      <c r="G12" s="47"/>
      <c r="H12" s="47"/>
      <c r="I12" s="48">
        <f t="shared" si="0"/>
        <v>0</v>
      </c>
    </row>
    <row r="13" spans="1:9" ht="12.75">
      <c r="A13" s="46"/>
      <c r="B13" s="47"/>
      <c r="C13" s="47"/>
      <c r="D13" s="47"/>
      <c r="E13" s="47"/>
      <c r="F13" s="47"/>
      <c r="G13" s="47"/>
      <c r="H13" s="47"/>
      <c r="I13" s="48">
        <f t="shared" si="0"/>
        <v>0</v>
      </c>
    </row>
    <row r="14" spans="1:9" ht="12.75">
      <c r="A14" s="46"/>
      <c r="B14" s="47"/>
      <c r="C14" s="47"/>
      <c r="D14" s="47"/>
      <c r="E14" s="47"/>
      <c r="F14" s="47"/>
      <c r="G14" s="47"/>
      <c r="H14" s="47"/>
      <c r="I14" s="48">
        <f t="shared" si="0"/>
        <v>0</v>
      </c>
    </row>
    <row r="15" spans="1:9" ht="12.75">
      <c r="A15" s="46"/>
      <c r="B15" s="47"/>
      <c r="C15" s="47"/>
      <c r="D15" s="47"/>
      <c r="E15" s="47"/>
      <c r="F15" s="47"/>
      <c r="G15" s="47"/>
      <c r="H15" s="47"/>
      <c r="I15" s="48">
        <f t="shared" si="0"/>
        <v>0</v>
      </c>
    </row>
    <row r="16" spans="1:9" ht="12.75">
      <c r="A16" s="46"/>
      <c r="B16" s="47"/>
      <c r="C16" s="47"/>
      <c r="D16" s="47"/>
      <c r="E16" s="47"/>
      <c r="F16" s="47"/>
      <c r="G16" s="47"/>
      <c r="H16" s="47"/>
      <c r="I16" s="48">
        <f t="shared" si="0"/>
        <v>0</v>
      </c>
    </row>
    <row r="17" spans="1:9" ht="12.75">
      <c r="A17" s="46"/>
      <c r="B17" s="47"/>
      <c r="C17" s="47"/>
      <c r="D17" s="47"/>
      <c r="E17" s="47"/>
      <c r="F17" s="47"/>
      <c r="G17" s="47"/>
      <c r="H17" s="47"/>
      <c r="I17" s="48">
        <f>SUM(B17:H17)</f>
        <v>0</v>
      </c>
    </row>
    <row r="18" spans="1:9" ht="12.75">
      <c r="A18" s="46"/>
      <c r="B18" s="47"/>
      <c r="C18" s="47"/>
      <c r="D18" s="47"/>
      <c r="E18" s="47"/>
      <c r="F18" s="47"/>
      <c r="G18" s="47"/>
      <c r="H18" s="47"/>
      <c r="I18" s="48">
        <f aca="true" t="shared" si="1" ref="I18:I29">SUM(B18:H18)</f>
        <v>0</v>
      </c>
    </row>
    <row r="19" spans="1:9" ht="12.75">
      <c r="A19" s="46"/>
      <c r="B19" s="47"/>
      <c r="C19" s="47"/>
      <c r="D19" s="47"/>
      <c r="E19" s="47"/>
      <c r="F19" s="47"/>
      <c r="G19" s="47"/>
      <c r="H19" s="47"/>
      <c r="I19" s="48">
        <f t="shared" si="1"/>
        <v>0</v>
      </c>
    </row>
    <row r="20" spans="1:9" ht="12.75">
      <c r="A20" s="46"/>
      <c r="B20" s="47"/>
      <c r="C20" s="47"/>
      <c r="D20" s="47"/>
      <c r="E20" s="47"/>
      <c r="F20" s="47"/>
      <c r="G20" s="47"/>
      <c r="H20" s="47"/>
      <c r="I20" s="48">
        <f t="shared" si="1"/>
        <v>0</v>
      </c>
    </row>
    <row r="21" spans="1:9" ht="12.75">
      <c r="A21" s="50"/>
      <c r="B21" s="47"/>
      <c r="C21" s="47"/>
      <c r="D21" s="47"/>
      <c r="E21" s="47"/>
      <c r="F21" s="47"/>
      <c r="G21" s="47"/>
      <c r="H21" s="47"/>
      <c r="I21" s="48">
        <f t="shared" si="1"/>
        <v>0</v>
      </c>
    </row>
    <row r="22" spans="1:9" ht="12.75">
      <c r="A22" s="50"/>
      <c r="B22" s="47"/>
      <c r="C22" s="47"/>
      <c r="D22" s="47"/>
      <c r="E22" s="47"/>
      <c r="F22" s="47"/>
      <c r="G22" s="47"/>
      <c r="H22" s="47"/>
      <c r="I22" s="48">
        <f t="shared" si="1"/>
        <v>0</v>
      </c>
    </row>
    <row r="23" spans="1:9" ht="12.75">
      <c r="A23" s="50"/>
      <c r="B23" s="47"/>
      <c r="C23" s="47"/>
      <c r="D23" s="47"/>
      <c r="E23" s="47"/>
      <c r="F23" s="47"/>
      <c r="G23" s="47"/>
      <c r="H23" s="47"/>
      <c r="I23" s="48">
        <f t="shared" si="1"/>
        <v>0</v>
      </c>
    </row>
    <row r="24" spans="1:9" ht="12.75">
      <c r="A24" s="50"/>
      <c r="B24" s="47"/>
      <c r="C24" s="47"/>
      <c r="D24" s="47"/>
      <c r="E24" s="47"/>
      <c r="F24" s="47"/>
      <c r="G24" s="47"/>
      <c r="H24" s="47"/>
      <c r="I24" s="48">
        <f t="shared" si="1"/>
        <v>0</v>
      </c>
    </row>
    <row r="25" spans="1:9" ht="12.75">
      <c r="A25" s="50"/>
      <c r="B25" s="47"/>
      <c r="C25" s="47"/>
      <c r="D25" s="47"/>
      <c r="E25" s="47"/>
      <c r="F25" s="47"/>
      <c r="G25" s="47"/>
      <c r="H25" s="47"/>
      <c r="I25" s="48">
        <f t="shared" si="1"/>
        <v>0</v>
      </c>
    </row>
    <row r="26" spans="1:9" ht="12.75">
      <c r="A26" s="50"/>
      <c r="B26" s="47"/>
      <c r="C26" s="47"/>
      <c r="D26" s="47"/>
      <c r="E26" s="47"/>
      <c r="F26" s="47"/>
      <c r="G26" s="47"/>
      <c r="H26" s="47"/>
      <c r="I26" s="48">
        <f t="shared" si="1"/>
        <v>0</v>
      </c>
    </row>
    <row r="27" spans="1:9" ht="12.75">
      <c r="A27" s="50"/>
      <c r="B27" s="47"/>
      <c r="C27" s="47"/>
      <c r="D27" s="47"/>
      <c r="E27" s="47"/>
      <c r="F27" s="47"/>
      <c r="G27" s="47"/>
      <c r="H27" s="47"/>
      <c r="I27" s="48">
        <f t="shared" si="1"/>
        <v>0</v>
      </c>
    </row>
    <row r="28" spans="1:9" ht="12.75">
      <c r="A28" s="50"/>
      <c r="B28" s="47"/>
      <c r="C28" s="47"/>
      <c r="D28" s="47"/>
      <c r="E28" s="47"/>
      <c r="F28" s="47"/>
      <c r="G28" s="47"/>
      <c r="H28" s="47"/>
      <c r="I28" s="48">
        <f t="shared" si="1"/>
        <v>0</v>
      </c>
    </row>
    <row r="29" spans="1:9" ht="13.5" thickBot="1">
      <c r="A29" s="51"/>
      <c r="B29" s="47"/>
      <c r="C29" s="47"/>
      <c r="D29" s="47"/>
      <c r="E29" s="47"/>
      <c r="F29" s="47"/>
      <c r="G29" s="47"/>
      <c r="H29" s="47"/>
      <c r="I29" s="48">
        <f t="shared" si="1"/>
        <v>0</v>
      </c>
    </row>
    <row r="30" spans="1:9" ht="13.5" thickBot="1">
      <c r="A30" s="52" t="s">
        <v>11</v>
      </c>
      <c r="B30" s="53">
        <f aca="true" t="shared" si="2" ref="B30:H30">SUM(B2:B29)</f>
        <v>0</v>
      </c>
      <c r="C30" s="53">
        <f t="shared" si="2"/>
        <v>0</v>
      </c>
      <c r="D30" s="53">
        <f t="shared" si="2"/>
        <v>0</v>
      </c>
      <c r="E30" s="53">
        <f t="shared" si="2"/>
        <v>0</v>
      </c>
      <c r="F30" s="53">
        <f t="shared" si="2"/>
        <v>0</v>
      </c>
      <c r="G30" s="53">
        <f t="shared" si="2"/>
        <v>0</v>
      </c>
      <c r="H30" s="54">
        <f t="shared" si="2"/>
        <v>0</v>
      </c>
      <c r="I30" s="55">
        <f>SUM(I2:I29)</f>
        <v>0</v>
      </c>
    </row>
    <row r="31" s="56" customFormat="1" ht="12" thickBot="1"/>
    <row r="32" spans="1:9" ht="12.75">
      <c r="A32" s="57" t="s">
        <v>12</v>
      </c>
      <c r="B32" s="61"/>
      <c r="C32" s="61"/>
      <c r="D32" s="61"/>
      <c r="E32" s="61"/>
      <c r="F32" s="61"/>
      <c r="G32" s="61"/>
      <c r="H32" s="62"/>
      <c r="I32" s="63">
        <f>SUM(B32:H32)</f>
        <v>0</v>
      </c>
    </row>
    <row r="33" spans="1:9" ht="13.5" thickBot="1">
      <c r="A33" s="59" t="s">
        <v>13</v>
      </c>
      <c r="B33" s="64"/>
      <c r="C33" s="64"/>
      <c r="D33" s="64"/>
      <c r="E33" s="64"/>
      <c r="F33" s="64"/>
      <c r="G33" s="64"/>
      <c r="H33" s="65"/>
      <c r="I33" s="66">
        <f>SUM(B33:H33)</f>
        <v>0</v>
      </c>
    </row>
    <row r="34" s="56" customFormat="1" ht="12" thickBot="1"/>
    <row r="35" spans="1:9" ht="12.75">
      <c r="A35" s="57" t="s">
        <v>14</v>
      </c>
      <c r="B35" s="58" t="e">
        <f>B30/B32</f>
        <v>#DIV/0!</v>
      </c>
      <c r="C35" s="58" t="e">
        <f aca="true" t="shared" si="3" ref="C35:H35">C30/C32</f>
        <v>#DIV/0!</v>
      </c>
      <c r="D35" s="58" t="e">
        <f t="shared" si="3"/>
        <v>#DIV/0!</v>
      </c>
      <c r="E35" s="58" t="e">
        <f t="shared" si="3"/>
        <v>#DIV/0!</v>
      </c>
      <c r="F35" s="58" t="e">
        <f t="shared" si="3"/>
        <v>#DIV/0!</v>
      </c>
      <c r="G35" s="58" t="e">
        <f t="shared" si="3"/>
        <v>#DIV/0!</v>
      </c>
      <c r="H35" s="58" t="e">
        <f t="shared" si="3"/>
        <v>#DIV/0!</v>
      </c>
      <c r="I35" s="58" t="e">
        <f>I30/I32</f>
        <v>#DIV/0!</v>
      </c>
    </row>
    <row r="36" spans="1:9" ht="13.5" thickBot="1">
      <c r="A36" s="59" t="s">
        <v>15</v>
      </c>
      <c r="B36" s="60" t="e">
        <f>B30/B33</f>
        <v>#DIV/0!</v>
      </c>
      <c r="C36" s="60" t="e">
        <f aca="true" t="shared" si="4" ref="C36:H36">C30/C33</f>
        <v>#DIV/0!</v>
      </c>
      <c r="D36" s="60" t="e">
        <f t="shared" si="4"/>
        <v>#DIV/0!</v>
      </c>
      <c r="E36" s="60" t="e">
        <f t="shared" si="4"/>
        <v>#DIV/0!</v>
      </c>
      <c r="F36" s="60" t="e">
        <f t="shared" si="4"/>
        <v>#DIV/0!</v>
      </c>
      <c r="G36" s="60" t="e">
        <f t="shared" si="4"/>
        <v>#DIV/0!</v>
      </c>
      <c r="H36" s="60" t="e">
        <f t="shared" si="4"/>
        <v>#DIV/0!</v>
      </c>
      <c r="I36" s="60" t="e">
        <f>I30/I33</f>
        <v>#DIV/0!</v>
      </c>
    </row>
  </sheetData>
  <sheetProtection/>
  <printOptions horizontalCentered="1"/>
  <pageMargins left="0.7874015748031497" right="0.7874015748031497" top="0.984251968503937" bottom="0.984251968503937" header="0.5118110236220472" footer="0.5118110236220472"/>
  <pageSetup horizontalDpi="300" verticalDpi="300" orientation="landscape" paperSize="9"/>
  <headerFooter alignWithMargins="0">
    <oddHeader>&amp;L&amp;14Le prix de revient alimentaire : semaine 1&amp;R&amp;14Ufcv</oddHeader>
    <oddFooter>&amp;CPréparé par Jean-Philippe Le Noa &amp;D&amp;RPage &amp;P</oddFooter>
  </headerFooter>
</worksheet>
</file>

<file path=xl/worksheets/sheet4.xml><?xml version="1.0" encoding="utf-8"?>
<worksheet xmlns="http://schemas.openxmlformats.org/spreadsheetml/2006/main" xmlns:r="http://schemas.openxmlformats.org/officeDocument/2006/relationships">
  <dimension ref="A1:I36"/>
  <sheetViews>
    <sheetView zoomScalePageLayoutView="0" workbookViewId="0" topLeftCell="A1">
      <selection activeCell="B2" sqref="B2"/>
    </sheetView>
  </sheetViews>
  <sheetFormatPr defaultColWidth="11.421875" defaultRowHeight="12.75"/>
  <cols>
    <col min="1" max="1" width="26.8515625" style="49" customWidth="1"/>
    <col min="2" max="9" width="11.7109375" style="49" customWidth="1"/>
    <col min="10" max="16384" width="11.421875" style="49" customWidth="1"/>
  </cols>
  <sheetData>
    <row r="1" spans="1:9" s="45" customFormat="1" ht="16.5" thickBot="1">
      <c r="A1" s="41" t="s">
        <v>1</v>
      </c>
      <c r="B1" s="42" t="s">
        <v>2</v>
      </c>
      <c r="C1" s="42" t="s">
        <v>3</v>
      </c>
      <c r="D1" s="42" t="s">
        <v>4</v>
      </c>
      <c r="E1" s="42" t="s">
        <v>5</v>
      </c>
      <c r="F1" s="42" t="s">
        <v>6</v>
      </c>
      <c r="G1" s="42" t="s">
        <v>7</v>
      </c>
      <c r="H1" s="43" t="s">
        <v>8</v>
      </c>
      <c r="I1" s="44" t="s">
        <v>9</v>
      </c>
    </row>
    <row r="2" spans="1:9" ht="12.75">
      <c r="A2" s="46"/>
      <c r="B2" s="47"/>
      <c r="C2" s="47"/>
      <c r="D2" s="47"/>
      <c r="E2" s="47"/>
      <c r="F2" s="47"/>
      <c r="G2" s="47"/>
      <c r="H2" s="47"/>
      <c r="I2" s="48">
        <f aca="true" t="shared" si="0" ref="I2:I16">SUM(B2:H2)</f>
        <v>0</v>
      </c>
    </row>
    <row r="3" spans="1:9" ht="12.75">
      <c r="A3" s="46"/>
      <c r="B3" s="47"/>
      <c r="C3" s="47"/>
      <c r="D3" s="47"/>
      <c r="E3" s="47"/>
      <c r="F3" s="47"/>
      <c r="G3" s="47"/>
      <c r="H3" s="47"/>
      <c r="I3" s="48">
        <f t="shared" si="0"/>
        <v>0</v>
      </c>
    </row>
    <row r="4" spans="1:9" ht="12.75">
      <c r="A4" s="46"/>
      <c r="B4" s="47"/>
      <c r="C4" s="47"/>
      <c r="D4" s="47"/>
      <c r="E4" s="47"/>
      <c r="F4" s="47"/>
      <c r="G4" s="47"/>
      <c r="H4" s="47"/>
      <c r="I4" s="48">
        <f t="shared" si="0"/>
        <v>0</v>
      </c>
    </row>
    <row r="5" spans="1:9" ht="12.75">
      <c r="A5" s="46"/>
      <c r="B5" s="47"/>
      <c r="C5" s="47"/>
      <c r="D5" s="47"/>
      <c r="E5" s="47"/>
      <c r="F5" s="47"/>
      <c r="G5" s="47"/>
      <c r="H5" s="47"/>
      <c r="I5" s="48">
        <f t="shared" si="0"/>
        <v>0</v>
      </c>
    </row>
    <row r="6" spans="1:9" ht="12.75">
      <c r="A6" s="46"/>
      <c r="B6" s="47"/>
      <c r="C6" s="47"/>
      <c r="D6" s="47"/>
      <c r="E6" s="47"/>
      <c r="F6" s="47"/>
      <c r="G6" s="47"/>
      <c r="H6" s="47"/>
      <c r="I6" s="48">
        <f t="shared" si="0"/>
        <v>0</v>
      </c>
    </row>
    <row r="7" spans="1:9" ht="12.75">
      <c r="A7" s="46"/>
      <c r="B7" s="47"/>
      <c r="C7" s="47"/>
      <c r="D7" s="47"/>
      <c r="E7" s="47"/>
      <c r="F7" s="47"/>
      <c r="G7" s="47"/>
      <c r="H7" s="47"/>
      <c r="I7" s="48">
        <f t="shared" si="0"/>
        <v>0</v>
      </c>
    </row>
    <row r="8" spans="1:9" ht="12.75">
      <c r="A8" s="46"/>
      <c r="B8" s="47"/>
      <c r="C8" s="47"/>
      <c r="D8" s="47"/>
      <c r="E8" s="47"/>
      <c r="F8" s="47"/>
      <c r="G8" s="47"/>
      <c r="H8" s="47"/>
      <c r="I8" s="48">
        <f t="shared" si="0"/>
        <v>0</v>
      </c>
    </row>
    <row r="9" spans="1:9" ht="12.75">
      <c r="A9" s="46"/>
      <c r="B9" s="47"/>
      <c r="C9" s="47"/>
      <c r="D9" s="47"/>
      <c r="E9" s="47"/>
      <c r="F9" s="47"/>
      <c r="G9" s="47"/>
      <c r="H9" s="47"/>
      <c r="I9" s="48">
        <f t="shared" si="0"/>
        <v>0</v>
      </c>
    </row>
    <row r="10" spans="1:9" ht="12.75">
      <c r="A10" s="46"/>
      <c r="B10" s="47"/>
      <c r="C10" s="47"/>
      <c r="D10" s="47"/>
      <c r="E10" s="47"/>
      <c r="F10" s="47"/>
      <c r="G10" s="47"/>
      <c r="H10" s="47"/>
      <c r="I10" s="48">
        <f t="shared" si="0"/>
        <v>0</v>
      </c>
    </row>
    <row r="11" spans="1:9" ht="12.75">
      <c r="A11" s="46"/>
      <c r="B11" s="47"/>
      <c r="C11" s="47"/>
      <c r="D11" s="47"/>
      <c r="E11" s="47"/>
      <c r="F11" s="47"/>
      <c r="G11" s="47"/>
      <c r="H11" s="47"/>
      <c r="I11" s="48">
        <f t="shared" si="0"/>
        <v>0</v>
      </c>
    </row>
    <row r="12" spans="1:9" ht="12.75">
      <c r="A12" s="46"/>
      <c r="B12" s="47"/>
      <c r="C12" s="47"/>
      <c r="D12" s="47"/>
      <c r="E12" s="47"/>
      <c r="F12" s="47"/>
      <c r="G12" s="47"/>
      <c r="H12" s="47"/>
      <c r="I12" s="48">
        <f t="shared" si="0"/>
        <v>0</v>
      </c>
    </row>
    <row r="13" spans="1:9" ht="12.75">
      <c r="A13" s="46"/>
      <c r="B13" s="47"/>
      <c r="C13" s="47"/>
      <c r="D13" s="47"/>
      <c r="E13" s="47"/>
      <c r="F13" s="47"/>
      <c r="G13" s="47"/>
      <c r="H13" s="47"/>
      <c r="I13" s="48">
        <f t="shared" si="0"/>
        <v>0</v>
      </c>
    </row>
    <row r="14" spans="1:9" ht="12.75">
      <c r="A14" s="46"/>
      <c r="B14" s="47"/>
      <c r="C14" s="47"/>
      <c r="D14" s="47"/>
      <c r="E14" s="47"/>
      <c r="F14" s="47"/>
      <c r="G14" s="47"/>
      <c r="H14" s="47"/>
      <c r="I14" s="48">
        <f t="shared" si="0"/>
        <v>0</v>
      </c>
    </row>
    <row r="15" spans="1:9" ht="12.75">
      <c r="A15" s="46"/>
      <c r="B15" s="47"/>
      <c r="C15" s="47"/>
      <c r="D15" s="47"/>
      <c r="E15" s="47"/>
      <c r="F15" s="47"/>
      <c r="G15" s="47"/>
      <c r="H15" s="47"/>
      <c r="I15" s="48">
        <f t="shared" si="0"/>
        <v>0</v>
      </c>
    </row>
    <row r="16" spans="1:9" ht="12.75">
      <c r="A16" s="46"/>
      <c r="B16" s="47"/>
      <c r="C16" s="47"/>
      <c r="D16" s="47"/>
      <c r="E16" s="47"/>
      <c r="F16" s="47"/>
      <c r="G16" s="47"/>
      <c r="H16" s="47"/>
      <c r="I16" s="48">
        <f t="shared" si="0"/>
        <v>0</v>
      </c>
    </row>
    <row r="17" spans="1:9" ht="12.75">
      <c r="A17" s="46"/>
      <c r="B17" s="47"/>
      <c r="C17" s="47"/>
      <c r="D17" s="47"/>
      <c r="E17" s="47"/>
      <c r="F17" s="47"/>
      <c r="G17" s="47"/>
      <c r="H17" s="47"/>
      <c r="I17" s="48">
        <f>SUM(B17:H17)</f>
        <v>0</v>
      </c>
    </row>
    <row r="18" spans="1:9" ht="12.75">
      <c r="A18" s="46"/>
      <c r="B18" s="47"/>
      <c r="C18" s="47"/>
      <c r="D18" s="47"/>
      <c r="E18" s="47"/>
      <c r="F18" s="47"/>
      <c r="G18" s="47"/>
      <c r="H18" s="47"/>
      <c r="I18" s="48">
        <f aca="true" t="shared" si="1" ref="I18:I29">SUM(B18:H18)</f>
        <v>0</v>
      </c>
    </row>
    <row r="19" spans="1:9" ht="12.75">
      <c r="A19" s="46"/>
      <c r="B19" s="47"/>
      <c r="C19" s="47"/>
      <c r="D19" s="47"/>
      <c r="E19" s="47"/>
      <c r="F19" s="47"/>
      <c r="G19" s="47"/>
      <c r="H19" s="47"/>
      <c r="I19" s="48">
        <f t="shared" si="1"/>
        <v>0</v>
      </c>
    </row>
    <row r="20" spans="1:9" ht="12.75">
      <c r="A20" s="46"/>
      <c r="B20" s="47"/>
      <c r="C20" s="47"/>
      <c r="D20" s="47"/>
      <c r="E20" s="47"/>
      <c r="F20" s="47"/>
      <c r="G20" s="47"/>
      <c r="H20" s="47"/>
      <c r="I20" s="48">
        <f t="shared" si="1"/>
        <v>0</v>
      </c>
    </row>
    <row r="21" spans="1:9" ht="12.75">
      <c r="A21" s="50"/>
      <c r="B21" s="47"/>
      <c r="C21" s="47"/>
      <c r="D21" s="47"/>
      <c r="E21" s="47"/>
      <c r="F21" s="47"/>
      <c r="G21" s="47"/>
      <c r="H21" s="47"/>
      <c r="I21" s="48">
        <f t="shared" si="1"/>
        <v>0</v>
      </c>
    </row>
    <row r="22" spans="1:9" ht="12.75">
      <c r="A22" s="50"/>
      <c r="B22" s="47"/>
      <c r="C22" s="47"/>
      <c r="D22" s="47"/>
      <c r="E22" s="47"/>
      <c r="F22" s="47"/>
      <c r="G22" s="47"/>
      <c r="H22" s="47"/>
      <c r="I22" s="48">
        <f t="shared" si="1"/>
        <v>0</v>
      </c>
    </row>
    <row r="23" spans="1:9" ht="12.75">
      <c r="A23" s="50"/>
      <c r="B23" s="47"/>
      <c r="C23" s="47"/>
      <c r="D23" s="47"/>
      <c r="E23" s="47"/>
      <c r="F23" s="47"/>
      <c r="G23" s="47"/>
      <c r="H23" s="47"/>
      <c r="I23" s="48">
        <f t="shared" si="1"/>
        <v>0</v>
      </c>
    </row>
    <row r="24" spans="1:9" ht="12.75">
      <c r="A24" s="50"/>
      <c r="B24" s="47"/>
      <c r="C24" s="47"/>
      <c r="D24" s="47"/>
      <c r="E24" s="47"/>
      <c r="F24" s="47"/>
      <c r="G24" s="47"/>
      <c r="H24" s="47"/>
      <c r="I24" s="48">
        <f t="shared" si="1"/>
        <v>0</v>
      </c>
    </row>
    <row r="25" spans="1:9" ht="12.75">
      <c r="A25" s="50"/>
      <c r="B25" s="47"/>
      <c r="C25" s="47"/>
      <c r="D25" s="47"/>
      <c r="E25" s="47"/>
      <c r="F25" s="47"/>
      <c r="G25" s="47"/>
      <c r="H25" s="47"/>
      <c r="I25" s="48">
        <f t="shared" si="1"/>
        <v>0</v>
      </c>
    </row>
    <row r="26" spans="1:9" ht="12.75">
      <c r="A26" s="50"/>
      <c r="B26" s="47"/>
      <c r="C26" s="47"/>
      <c r="D26" s="47"/>
      <c r="E26" s="47"/>
      <c r="F26" s="47"/>
      <c r="G26" s="47"/>
      <c r="H26" s="47"/>
      <c r="I26" s="48">
        <f t="shared" si="1"/>
        <v>0</v>
      </c>
    </row>
    <row r="27" spans="1:9" ht="12.75">
      <c r="A27" s="50"/>
      <c r="B27" s="47"/>
      <c r="C27" s="47"/>
      <c r="D27" s="47"/>
      <c r="E27" s="47"/>
      <c r="F27" s="47"/>
      <c r="G27" s="47"/>
      <c r="H27" s="47"/>
      <c r="I27" s="48">
        <f t="shared" si="1"/>
        <v>0</v>
      </c>
    </row>
    <row r="28" spans="1:9" ht="12.75">
      <c r="A28" s="50"/>
      <c r="B28" s="47"/>
      <c r="C28" s="47"/>
      <c r="D28" s="47"/>
      <c r="E28" s="47"/>
      <c r="F28" s="47"/>
      <c r="G28" s="47"/>
      <c r="H28" s="47"/>
      <c r="I28" s="48">
        <f t="shared" si="1"/>
        <v>0</v>
      </c>
    </row>
    <row r="29" spans="1:9" ht="13.5" thickBot="1">
      <c r="A29" s="51"/>
      <c r="B29" s="47"/>
      <c r="C29" s="47"/>
      <c r="D29" s="47"/>
      <c r="E29" s="47"/>
      <c r="F29" s="47"/>
      <c r="G29" s="47"/>
      <c r="H29" s="47"/>
      <c r="I29" s="48">
        <f t="shared" si="1"/>
        <v>0</v>
      </c>
    </row>
    <row r="30" spans="1:9" ht="13.5" thickBot="1">
      <c r="A30" s="52" t="s">
        <v>11</v>
      </c>
      <c r="B30" s="53">
        <f aca="true" t="shared" si="2" ref="B30:H30">SUM(B2:B29)</f>
        <v>0</v>
      </c>
      <c r="C30" s="53">
        <f t="shared" si="2"/>
        <v>0</v>
      </c>
      <c r="D30" s="53">
        <f t="shared" si="2"/>
        <v>0</v>
      </c>
      <c r="E30" s="53">
        <f t="shared" si="2"/>
        <v>0</v>
      </c>
      <c r="F30" s="53">
        <f t="shared" si="2"/>
        <v>0</v>
      </c>
      <c r="G30" s="53">
        <f t="shared" si="2"/>
        <v>0</v>
      </c>
      <c r="H30" s="54">
        <f t="shared" si="2"/>
        <v>0</v>
      </c>
      <c r="I30" s="55">
        <f>SUM(I2:I29)</f>
        <v>0</v>
      </c>
    </row>
    <row r="31" s="56" customFormat="1" ht="12" thickBot="1"/>
    <row r="32" spans="1:9" ht="12.75">
      <c r="A32" s="57" t="s">
        <v>12</v>
      </c>
      <c r="B32" s="61"/>
      <c r="C32" s="61"/>
      <c r="D32" s="61"/>
      <c r="E32" s="61"/>
      <c r="F32" s="61"/>
      <c r="G32" s="61"/>
      <c r="H32" s="61"/>
      <c r="I32" s="63">
        <f>SUM(B32:H32)</f>
        <v>0</v>
      </c>
    </row>
    <row r="33" spans="1:9" ht="13.5" thickBot="1">
      <c r="A33" s="59" t="s">
        <v>13</v>
      </c>
      <c r="B33" s="64"/>
      <c r="C33" s="64"/>
      <c r="D33" s="64"/>
      <c r="E33" s="64"/>
      <c r="F33" s="64"/>
      <c r="G33" s="64"/>
      <c r="H33" s="64"/>
      <c r="I33" s="66">
        <f>SUM(B33:H33)</f>
        <v>0</v>
      </c>
    </row>
    <row r="34" s="56" customFormat="1" ht="12" thickBot="1"/>
    <row r="35" spans="1:9" ht="12.75">
      <c r="A35" s="57" t="s">
        <v>14</v>
      </c>
      <c r="B35" s="58" t="e">
        <f>B30/B32</f>
        <v>#DIV/0!</v>
      </c>
      <c r="C35" s="58" t="e">
        <f aca="true" t="shared" si="3" ref="C35:I35">C30/C32</f>
        <v>#DIV/0!</v>
      </c>
      <c r="D35" s="58" t="e">
        <f t="shared" si="3"/>
        <v>#DIV/0!</v>
      </c>
      <c r="E35" s="58" t="e">
        <f t="shared" si="3"/>
        <v>#DIV/0!</v>
      </c>
      <c r="F35" s="58" t="e">
        <f t="shared" si="3"/>
        <v>#DIV/0!</v>
      </c>
      <c r="G35" s="58" t="e">
        <f t="shared" si="3"/>
        <v>#DIV/0!</v>
      </c>
      <c r="H35" s="58" t="e">
        <f t="shared" si="3"/>
        <v>#DIV/0!</v>
      </c>
      <c r="I35" s="58" t="e">
        <f t="shared" si="3"/>
        <v>#DIV/0!</v>
      </c>
    </row>
    <row r="36" spans="1:9" ht="13.5" thickBot="1">
      <c r="A36" s="59" t="s">
        <v>15</v>
      </c>
      <c r="B36" s="60" t="e">
        <f>B30/B33</f>
        <v>#DIV/0!</v>
      </c>
      <c r="C36" s="60" t="e">
        <f aca="true" t="shared" si="4" ref="C36:I36">C30/C33</f>
        <v>#DIV/0!</v>
      </c>
      <c r="D36" s="60" t="e">
        <f t="shared" si="4"/>
        <v>#DIV/0!</v>
      </c>
      <c r="E36" s="60" t="e">
        <f t="shared" si="4"/>
        <v>#DIV/0!</v>
      </c>
      <c r="F36" s="60" t="e">
        <f t="shared" si="4"/>
        <v>#DIV/0!</v>
      </c>
      <c r="G36" s="60" t="e">
        <f t="shared" si="4"/>
        <v>#DIV/0!</v>
      </c>
      <c r="H36" s="60" t="e">
        <f t="shared" si="4"/>
        <v>#DIV/0!</v>
      </c>
      <c r="I36" s="60" t="e">
        <f t="shared" si="4"/>
        <v>#DIV/0!</v>
      </c>
    </row>
  </sheetData>
  <sheetProtection/>
  <printOptions horizontalCentered="1"/>
  <pageMargins left="0.7874015748031497" right="0.7874015748031497" top="0.984251968503937" bottom="0.984251968503937" header="0.5118110236220472" footer="0.5118110236220472"/>
  <pageSetup horizontalDpi="300" verticalDpi="300" orientation="landscape" paperSize="9"/>
  <headerFooter alignWithMargins="0">
    <oddHeader>&amp;L&amp;14Le prix de revient alimentaire : semaine 2&amp;R&amp;14Ufcv</oddHeader>
    <oddFooter>&amp;CPréparé par Jean-Philippe Le Noa &amp;D&amp;RPage &amp;P</oddFooter>
  </headerFooter>
</worksheet>
</file>

<file path=xl/worksheets/sheet5.xml><?xml version="1.0" encoding="utf-8"?>
<worksheet xmlns="http://schemas.openxmlformats.org/spreadsheetml/2006/main" xmlns:r="http://schemas.openxmlformats.org/officeDocument/2006/relationships">
  <dimension ref="A1:I36"/>
  <sheetViews>
    <sheetView zoomScalePageLayoutView="0" workbookViewId="0" topLeftCell="A1">
      <selection activeCell="B2" sqref="B2"/>
    </sheetView>
  </sheetViews>
  <sheetFormatPr defaultColWidth="11.421875" defaultRowHeight="12.75"/>
  <cols>
    <col min="1" max="1" width="26.8515625" style="49" customWidth="1"/>
    <col min="2" max="9" width="11.7109375" style="49" customWidth="1"/>
    <col min="10" max="16384" width="11.421875" style="49" customWidth="1"/>
  </cols>
  <sheetData>
    <row r="1" spans="1:9" s="45" customFormat="1" ht="16.5" thickBot="1">
      <c r="A1" s="41" t="s">
        <v>1</v>
      </c>
      <c r="B1" s="42" t="s">
        <v>2</v>
      </c>
      <c r="C1" s="42" t="s">
        <v>3</v>
      </c>
      <c r="D1" s="42" t="s">
        <v>4</v>
      </c>
      <c r="E1" s="42" t="s">
        <v>5</v>
      </c>
      <c r="F1" s="42" t="s">
        <v>6</v>
      </c>
      <c r="G1" s="42" t="s">
        <v>7</v>
      </c>
      <c r="H1" s="43" t="s">
        <v>8</v>
      </c>
      <c r="I1" s="44" t="s">
        <v>9</v>
      </c>
    </row>
    <row r="2" spans="1:9" ht="12.75">
      <c r="A2" s="46"/>
      <c r="B2" s="47"/>
      <c r="C2" s="47"/>
      <c r="D2" s="47"/>
      <c r="E2" s="47"/>
      <c r="F2" s="47"/>
      <c r="G2" s="47"/>
      <c r="H2" s="47"/>
      <c r="I2" s="48">
        <f aca="true" t="shared" si="0" ref="I2:I16">SUM(B2:H2)</f>
        <v>0</v>
      </c>
    </row>
    <row r="3" spans="1:9" ht="12.75">
      <c r="A3" s="46"/>
      <c r="B3" s="47"/>
      <c r="C3" s="47"/>
      <c r="D3" s="47"/>
      <c r="E3" s="47"/>
      <c r="F3" s="47"/>
      <c r="G3" s="47"/>
      <c r="H3" s="47"/>
      <c r="I3" s="48">
        <f t="shared" si="0"/>
        <v>0</v>
      </c>
    </row>
    <row r="4" spans="1:9" ht="12.75">
      <c r="A4" s="46"/>
      <c r="B4" s="47"/>
      <c r="C4" s="47"/>
      <c r="D4" s="47"/>
      <c r="E4" s="47"/>
      <c r="F4" s="47"/>
      <c r="G4" s="47"/>
      <c r="H4" s="47"/>
      <c r="I4" s="48">
        <f t="shared" si="0"/>
        <v>0</v>
      </c>
    </row>
    <row r="5" spans="1:9" ht="12.75">
      <c r="A5" s="46"/>
      <c r="B5" s="47"/>
      <c r="C5" s="47"/>
      <c r="D5" s="47"/>
      <c r="E5" s="47"/>
      <c r="F5" s="47"/>
      <c r="G5" s="47"/>
      <c r="H5" s="47"/>
      <c r="I5" s="48">
        <f t="shared" si="0"/>
        <v>0</v>
      </c>
    </row>
    <row r="6" spans="1:9" ht="12.75">
      <c r="A6" s="46"/>
      <c r="B6" s="47"/>
      <c r="C6" s="47"/>
      <c r="D6" s="47"/>
      <c r="E6" s="47"/>
      <c r="F6" s="47"/>
      <c r="G6" s="47"/>
      <c r="H6" s="47"/>
      <c r="I6" s="48">
        <f t="shared" si="0"/>
        <v>0</v>
      </c>
    </row>
    <row r="7" spans="1:9" ht="12.75">
      <c r="A7" s="46"/>
      <c r="B7" s="47"/>
      <c r="C7" s="47"/>
      <c r="D7" s="47"/>
      <c r="E7" s="47"/>
      <c r="F7" s="47"/>
      <c r="G7" s="47"/>
      <c r="H7" s="47"/>
      <c r="I7" s="48">
        <f t="shared" si="0"/>
        <v>0</v>
      </c>
    </row>
    <row r="8" spans="1:9" ht="12.75">
      <c r="A8" s="46"/>
      <c r="B8" s="47"/>
      <c r="C8" s="47"/>
      <c r="D8" s="47"/>
      <c r="E8" s="47"/>
      <c r="F8" s="47"/>
      <c r="G8" s="47"/>
      <c r="H8" s="47"/>
      <c r="I8" s="48">
        <f t="shared" si="0"/>
        <v>0</v>
      </c>
    </row>
    <row r="9" spans="1:9" ht="12.75">
      <c r="A9" s="46"/>
      <c r="B9" s="47"/>
      <c r="C9" s="47"/>
      <c r="D9" s="47"/>
      <c r="E9" s="47"/>
      <c r="F9" s="47"/>
      <c r="G9" s="47"/>
      <c r="H9" s="47"/>
      <c r="I9" s="48">
        <f t="shared" si="0"/>
        <v>0</v>
      </c>
    </row>
    <row r="10" spans="1:9" ht="12.75">
      <c r="A10" s="46"/>
      <c r="B10" s="47"/>
      <c r="C10" s="47"/>
      <c r="D10" s="47"/>
      <c r="E10" s="47"/>
      <c r="F10" s="47"/>
      <c r="G10" s="47"/>
      <c r="H10" s="47"/>
      <c r="I10" s="48">
        <f t="shared" si="0"/>
        <v>0</v>
      </c>
    </row>
    <row r="11" spans="1:9" ht="12.75">
      <c r="A11" s="46"/>
      <c r="B11" s="47"/>
      <c r="C11" s="47"/>
      <c r="D11" s="47"/>
      <c r="E11" s="47"/>
      <c r="F11" s="47"/>
      <c r="G11" s="47"/>
      <c r="H11" s="47"/>
      <c r="I11" s="48">
        <f t="shared" si="0"/>
        <v>0</v>
      </c>
    </row>
    <row r="12" spans="1:9" ht="12.75">
      <c r="A12" s="46"/>
      <c r="B12" s="47"/>
      <c r="C12" s="47"/>
      <c r="D12" s="47"/>
      <c r="E12" s="47"/>
      <c r="F12" s="47"/>
      <c r="G12" s="47"/>
      <c r="H12" s="47"/>
      <c r="I12" s="48">
        <f t="shared" si="0"/>
        <v>0</v>
      </c>
    </row>
    <row r="13" spans="1:9" ht="12.75">
      <c r="A13" s="46"/>
      <c r="B13" s="47"/>
      <c r="C13" s="47"/>
      <c r="D13" s="47"/>
      <c r="E13" s="47"/>
      <c r="F13" s="47"/>
      <c r="G13" s="47"/>
      <c r="H13" s="47"/>
      <c r="I13" s="48">
        <f t="shared" si="0"/>
        <v>0</v>
      </c>
    </row>
    <row r="14" spans="1:9" ht="12.75">
      <c r="A14" s="46"/>
      <c r="B14" s="47"/>
      <c r="C14" s="47"/>
      <c r="D14" s="47"/>
      <c r="E14" s="47"/>
      <c r="F14" s="47"/>
      <c r="G14" s="47"/>
      <c r="H14" s="47"/>
      <c r="I14" s="48">
        <f t="shared" si="0"/>
        <v>0</v>
      </c>
    </row>
    <row r="15" spans="1:9" ht="12.75">
      <c r="A15" s="46"/>
      <c r="B15" s="47"/>
      <c r="C15" s="47"/>
      <c r="D15" s="47"/>
      <c r="E15" s="47"/>
      <c r="F15" s="47"/>
      <c r="G15" s="47"/>
      <c r="H15" s="47"/>
      <c r="I15" s="48">
        <f t="shared" si="0"/>
        <v>0</v>
      </c>
    </row>
    <row r="16" spans="1:9" ht="12.75">
      <c r="A16" s="46"/>
      <c r="B16" s="47"/>
      <c r="C16" s="47"/>
      <c r="D16" s="47"/>
      <c r="E16" s="47"/>
      <c r="F16" s="47"/>
      <c r="G16" s="47"/>
      <c r="H16" s="47"/>
      <c r="I16" s="48">
        <f t="shared" si="0"/>
        <v>0</v>
      </c>
    </row>
    <row r="17" spans="1:9" ht="12.75">
      <c r="A17" s="46"/>
      <c r="B17" s="47"/>
      <c r="C17" s="47"/>
      <c r="D17" s="47"/>
      <c r="E17" s="47"/>
      <c r="F17" s="47"/>
      <c r="G17" s="47"/>
      <c r="H17" s="47"/>
      <c r="I17" s="48">
        <f>SUM(B17:H17)</f>
        <v>0</v>
      </c>
    </row>
    <row r="18" spans="1:9" ht="12.75">
      <c r="A18" s="46"/>
      <c r="B18" s="47"/>
      <c r="C18" s="47"/>
      <c r="D18" s="47"/>
      <c r="E18" s="47"/>
      <c r="F18" s="47"/>
      <c r="G18" s="47"/>
      <c r="H18" s="47"/>
      <c r="I18" s="48">
        <f aca="true" t="shared" si="1" ref="I18:I29">SUM(B18:H18)</f>
        <v>0</v>
      </c>
    </row>
    <row r="19" spans="1:9" ht="12.75">
      <c r="A19" s="46"/>
      <c r="B19" s="47"/>
      <c r="C19" s="47"/>
      <c r="D19" s="47"/>
      <c r="E19" s="47"/>
      <c r="F19" s="47"/>
      <c r="G19" s="47"/>
      <c r="H19" s="47"/>
      <c r="I19" s="48">
        <f t="shared" si="1"/>
        <v>0</v>
      </c>
    </row>
    <row r="20" spans="1:9" ht="12.75">
      <c r="A20" s="46"/>
      <c r="B20" s="47"/>
      <c r="C20" s="47"/>
      <c r="D20" s="47"/>
      <c r="E20" s="47"/>
      <c r="F20" s="47"/>
      <c r="G20" s="47"/>
      <c r="H20" s="47"/>
      <c r="I20" s="48">
        <f t="shared" si="1"/>
        <v>0</v>
      </c>
    </row>
    <row r="21" spans="1:9" ht="12.75">
      <c r="A21" s="50"/>
      <c r="B21" s="47"/>
      <c r="C21" s="47"/>
      <c r="D21" s="47"/>
      <c r="E21" s="47"/>
      <c r="F21" s="47"/>
      <c r="G21" s="47"/>
      <c r="H21" s="47"/>
      <c r="I21" s="48">
        <f t="shared" si="1"/>
        <v>0</v>
      </c>
    </row>
    <row r="22" spans="1:9" ht="12.75">
      <c r="A22" s="50"/>
      <c r="B22" s="47"/>
      <c r="C22" s="47"/>
      <c r="D22" s="47"/>
      <c r="E22" s="47"/>
      <c r="F22" s="47"/>
      <c r="G22" s="47"/>
      <c r="H22" s="47"/>
      <c r="I22" s="48">
        <f t="shared" si="1"/>
        <v>0</v>
      </c>
    </row>
    <row r="23" spans="1:9" ht="12.75">
      <c r="A23" s="50"/>
      <c r="B23" s="47"/>
      <c r="C23" s="47"/>
      <c r="D23" s="47"/>
      <c r="E23" s="47"/>
      <c r="F23" s="47"/>
      <c r="G23" s="47"/>
      <c r="H23" s="47"/>
      <c r="I23" s="48">
        <f t="shared" si="1"/>
        <v>0</v>
      </c>
    </row>
    <row r="24" spans="1:9" ht="12.75">
      <c r="A24" s="50"/>
      <c r="B24" s="47"/>
      <c r="C24" s="47"/>
      <c r="D24" s="47"/>
      <c r="E24" s="47"/>
      <c r="F24" s="47"/>
      <c r="G24" s="47"/>
      <c r="H24" s="47"/>
      <c r="I24" s="48">
        <f t="shared" si="1"/>
        <v>0</v>
      </c>
    </row>
    <row r="25" spans="1:9" ht="12.75">
      <c r="A25" s="50"/>
      <c r="B25" s="47"/>
      <c r="C25" s="47"/>
      <c r="D25" s="47"/>
      <c r="E25" s="47"/>
      <c r="F25" s="47"/>
      <c r="G25" s="47"/>
      <c r="H25" s="47"/>
      <c r="I25" s="48">
        <f t="shared" si="1"/>
        <v>0</v>
      </c>
    </row>
    <row r="26" spans="1:9" ht="12.75">
      <c r="A26" s="50"/>
      <c r="B26" s="47"/>
      <c r="C26" s="47"/>
      <c r="D26" s="47"/>
      <c r="E26" s="47"/>
      <c r="F26" s="47"/>
      <c r="G26" s="47"/>
      <c r="H26" s="47"/>
      <c r="I26" s="48">
        <f t="shared" si="1"/>
        <v>0</v>
      </c>
    </row>
    <row r="27" spans="1:9" ht="12.75">
      <c r="A27" s="50"/>
      <c r="B27" s="47"/>
      <c r="C27" s="47"/>
      <c r="D27" s="47"/>
      <c r="E27" s="47"/>
      <c r="F27" s="47"/>
      <c r="G27" s="47"/>
      <c r="H27" s="47"/>
      <c r="I27" s="48">
        <f t="shared" si="1"/>
        <v>0</v>
      </c>
    </row>
    <row r="28" spans="1:9" ht="12.75">
      <c r="A28" s="50"/>
      <c r="B28" s="47"/>
      <c r="C28" s="47"/>
      <c r="D28" s="47"/>
      <c r="E28" s="47"/>
      <c r="F28" s="47"/>
      <c r="G28" s="47"/>
      <c r="H28" s="47"/>
      <c r="I28" s="48">
        <f t="shared" si="1"/>
        <v>0</v>
      </c>
    </row>
    <row r="29" spans="1:9" ht="13.5" thickBot="1">
      <c r="A29" s="51"/>
      <c r="B29" s="47"/>
      <c r="C29" s="47"/>
      <c r="D29" s="47"/>
      <c r="E29" s="47"/>
      <c r="F29" s="47"/>
      <c r="G29" s="47"/>
      <c r="H29" s="47"/>
      <c r="I29" s="48">
        <f t="shared" si="1"/>
        <v>0</v>
      </c>
    </row>
    <row r="30" spans="1:9" ht="13.5" thickBot="1">
      <c r="A30" s="52" t="s">
        <v>11</v>
      </c>
      <c r="B30" s="53">
        <f aca="true" t="shared" si="2" ref="B30:H30">SUM(B2:B29)</f>
        <v>0</v>
      </c>
      <c r="C30" s="53">
        <f t="shared" si="2"/>
        <v>0</v>
      </c>
      <c r="D30" s="53">
        <f t="shared" si="2"/>
        <v>0</v>
      </c>
      <c r="E30" s="53">
        <f t="shared" si="2"/>
        <v>0</v>
      </c>
      <c r="F30" s="53">
        <f t="shared" si="2"/>
        <v>0</v>
      </c>
      <c r="G30" s="53">
        <f t="shared" si="2"/>
        <v>0</v>
      </c>
      <c r="H30" s="54">
        <f t="shared" si="2"/>
        <v>0</v>
      </c>
      <c r="I30" s="55">
        <f>SUM(I2:I29)</f>
        <v>0</v>
      </c>
    </row>
    <row r="31" s="56" customFormat="1" ht="12" thickBot="1"/>
    <row r="32" spans="1:9" ht="12.75">
      <c r="A32" s="57" t="s">
        <v>12</v>
      </c>
      <c r="B32" s="61">
        <v>0</v>
      </c>
      <c r="C32" s="61">
        <v>0</v>
      </c>
      <c r="D32" s="61">
        <v>0</v>
      </c>
      <c r="E32" s="61">
        <v>0</v>
      </c>
      <c r="F32" s="61">
        <v>0</v>
      </c>
      <c r="G32" s="61">
        <v>0</v>
      </c>
      <c r="H32" s="61">
        <v>0</v>
      </c>
      <c r="I32" s="63">
        <f>SUM(B32:H32)</f>
        <v>0</v>
      </c>
    </row>
    <row r="33" spans="1:9" ht="13.5" thickBot="1">
      <c r="A33" s="59" t="s">
        <v>13</v>
      </c>
      <c r="B33" s="64">
        <v>0</v>
      </c>
      <c r="C33" s="64">
        <v>0</v>
      </c>
      <c r="D33" s="64">
        <v>0</v>
      </c>
      <c r="E33" s="64">
        <v>0</v>
      </c>
      <c r="F33" s="64">
        <v>0</v>
      </c>
      <c r="G33" s="64">
        <v>0</v>
      </c>
      <c r="H33" s="64">
        <v>0</v>
      </c>
      <c r="I33" s="66">
        <f>SUM(B33:H33)</f>
        <v>0</v>
      </c>
    </row>
    <row r="34" s="56" customFormat="1" ht="12" thickBot="1"/>
    <row r="35" spans="1:9" ht="12.75">
      <c r="A35" s="57" t="s">
        <v>14</v>
      </c>
      <c r="B35" s="58" t="e">
        <f>B30/B32</f>
        <v>#DIV/0!</v>
      </c>
      <c r="C35" s="58" t="e">
        <f aca="true" t="shared" si="3" ref="C35:I35">C30/C32</f>
        <v>#DIV/0!</v>
      </c>
      <c r="D35" s="58" t="e">
        <f t="shared" si="3"/>
        <v>#DIV/0!</v>
      </c>
      <c r="E35" s="58" t="e">
        <f t="shared" si="3"/>
        <v>#DIV/0!</v>
      </c>
      <c r="F35" s="58" t="e">
        <f t="shared" si="3"/>
        <v>#DIV/0!</v>
      </c>
      <c r="G35" s="58" t="e">
        <f t="shared" si="3"/>
        <v>#DIV/0!</v>
      </c>
      <c r="H35" s="58" t="e">
        <f t="shared" si="3"/>
        <v>#DIV/0!</v>
      </c>
      <c r="I35" s="58" t="e">
        <f t="shared" si="3"/>
        <v>#DIV/0!</v>
      </c>
    </row>
    <row r="36" spans="1:9" ht="13.5" thickBot="1">
      <c r="A36" s="59" t="s">
        <v>15</v>
      </c>
      <c r="B36" s="60" t="e">
        <f>B30/B33</f>
        <v>#DIV/0!</v>
      </c>
      <c r="C36" s="60" t="e">
        <f aca="true" t="shared" si="4" ref="C36:I36">C30/C33</f>
        <v>#DIV/0!</v>
      </c>
      <c r="D36" s="60" t="e">
        <f t="shared" si="4"/>
        <v>#DIV/0!</v>
      </c>
      <c r="E36" s="60" t="e">
        <f t="shared" si="4"/>
        <v>#DIV/0!</v>
      </c>
      <c r="F36" s="60" t="e">
        <f t="shared" si="4"/>
        <v>#DIV/0!</v>
      </c>
      <c r="G36" s="60" t="e">
        <f t="shared" si="4"/>
        <v>#DIV/0!</v>
      </c>
      <c r="H36" s="60" t="e">
        <f t="shared" si="4"/>
        <v>#DIV/0!</v>
      </c>
      <c r="I36" s="60" t="e">
        <f t="shared" si="4"/>
        <v>#DIV/0!</v>
      </c>
    </row>
  </sheetData>
  <sheetProtection/>
  <printOptions horizontalCentered="1"/>
  <pageMargins left="0.7874015748031497" right="0.7874015748031497" top="0.984251968503937" bottom="0.984251968503937" header="0.5118110236220472" footer="0.5118110236220472"/>
  <pageSetup horizontalDpi="300" verticalDpi="300" orientation="landscape" paperSize="9"/>
  <headerFooter alignWithMargins="0">
    <oddHeader>&amp;L&amp;14Le prix de revient alimentaire : semaine 3&amp;R&amp;14Ufcv</oddHeader>
    <oddFooter>&amp;CPréparé par Jean-Philippe Le Noa &amp;D&amp;RPage &amp;P</oddFooter>
  </headerFooter>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B30" sqref="B30"/>
    </sheetView>
  </sheetViews>
  <sheetFormatPr defaultColWidth="11.421875" defaultRowHeight="12.75"/>
  <cols>
    <col min="1" max="1" width="26.8515625" style="49" customWidth="1"/>
    <col min="2" max="9" width="11.7109375" style="49" customWidth="1"/>
    <col min="10" max="16384" width="11.421875" style="49" customWidth="1"/>
  </cols>
  <sheetData>
    <row r="1" spans="1:9" s="45" customFormat="1" ht="16.5" thickBot="1">
      <c r="A1" s="41" t="s">
        <v>1</v>
      </c>
      <c r="B1" s="42" t="s">
        <v>2</v>
      </c>
      <c r="C1" s="42" t="s">
        <v>3</v>
      </c>
      <c r="D1" s="42" t="s">
        <v>4</v>
      </c>
      <c r="E1" s="42" t="s">
        <v>5</v>
      </c>
      <c r="F1" s="42" t="s">
        <v>6</v>
      </c>
      <c r="G1" s="42" t="s">
        <v>7</v>
      </c>
      <c r="H1" s="43" t="s">
        <v>8</v>
      </c>
      <c r="I1" s="44" t="s">
        <v>9</v>
      </c>
    </row>
    <row r="2" spans="1:9" ht="12.75">
      <c r="A2" s="46"/>
      <c r="B2" s="47"/>
      <c r="C2" s="47"/>
      <c r="D2" s="47"/>
      <c r="E2" s="47"/>
      <c r="F2" s="47"/>
      <c r="G2" s="47"/>
      <c r="H2" s="47"/>
      <c r="I2" s="48">
        <f aca="true" t="shared" si="0" ref="I2:I16">SUM(B2:H2)</f>
        <v>0</v>
      </c>
    </row>
    <row r="3" spans="1:9" ht="12.75">
      <c r="A3" s="46"/>
      <c r="B3" s="47"/>
      <c r="C3" s="47"/>
      <c r="D3" s="47"/>
      <c r="E3" s="47"/>
      <c r="F3" s="47"/>
      <c r="G3" s="47"/>
      <c r="H3" s="47"/>
      <c r="I3" s="48">
        <f t="shared" si="0"/>
        <v>0</v>
      </c>
    </row>
    <row r="4" spans="1:9" ht="12.75">
      <c r="A4" s="46"/>
      <c r="B4" s="47"/>
      <c r="C4" s="47"/>
      <c r="D4" s="47"/>
      <c r="E4" s="47"/>
      <c r="F4" s="47"/>
      <c r="G4" s="47"/>
      <c r="H4" s="47"/>
      <c r="I4" s="48">
        <f t="shared" si="0"/>
        <v>0</v>
      </c>
    </row>
    <row r="5" spans="1:9" ht="12.75">
      <c r="A5" s="46"/>
      <c r="B5" s="47"/>
      <c r="C5" s="47"/>
      <c r="D5" s="47"/>
      <c r="E5" s="47"/>
      <c r="F5" s="47"/>
      <c r="G5" s="47"/>
      <c r="H5" s="47"/>
      <c r="I5" s="48">
        <f t="shared" si="0"/>
        <v>0</v>
      </c>
    </row>
    <row r="6" spans="1:9" ht="12.75">
      <c r="A6" s="46"/>
      <c r="B6" s="47"/>
      <c r="C6" s="47"/>
      <c r="D6" s="47"/>
      <c r="E6" s="47"/>
      <c r="F6" s="47"/>
      <c r="G6" s="47"/>
      <c r="H6" s="47"/>
      <c r="I6" s="48">
        <f t="shared" si="0"/>
        <v>0</v>
      </c>
    </row>
    <row r="7" spans="1:9" ht="12.75">
      <c r="A7" s="46"/>
      <c r="B7" s="47"/>
      <c r="C7" s="47"/>
      <c r="D7" s="47"/>
      <c r="E7" s="47"/>
      <c r="F7" s="47"/>
      <c r="G7" s="47"/>
      <c r="H7" s="47"/>
      <c r="I7" s="48">
        <f t="shared" si="0"/>
        <v>0</v>
      </c>
    </row>
    <row r="8" spans="1:9" ht="12.75">
      <c r="A8" s="46"/>
      <c r="B8" s="47"/>
      <c r="C8" s="47"/>
      <c r="D8" s="47"/>
      <c r="E8" s="47"/>
      <c r="F8" s="47"/>
      <c r="G8" s="47"/>
      <c r="H8" s="47"/>
      <c r="I8" s="48">
        <f t="shared" si="0"/>
        <v>0</v>
      </c>
    </row>
    <row r="9" spans="1:9" ht="12.75">
      <c r="A9" s="46"/>
      <c r="B9" s="47"/>
      <c r="C9" s="47"/>
      <c r="D9" s="47"/>
      <c r="E9" s="47"/>
      <c r="F9" s="47"/>
      <c r="G9" s="47"/>
      <c r="H9" s="47"/>
      <c r="I9" s="48">
        <f t="shared" si="0"/>
        <v>0</v>
      </c>
    </row>
    <row r="10" spans="1:9" ht="12.75">
      <c r="A10" s="46"/>
      <c r="B10" s="47"/>
      <c r="C10" s="47"/>
      <c r="D10" s="47"/>
      <c r="E10" s="47"/>
      <c r="F10" s="47"/>
      <c r="G10" s="47"/>
      <c r="H10" s="47"/>
      <c r="I10" s="48">
        <f t="shared" si="0"/>
        <v>0</v>
      </c>
    </row>
    <row r="11" spans="1:9" ht="12.75">
      <c r="A11" s="46"/>
      <c r="B11" s="47"/>
      <c r="C11" s="47"/>
      <c r="D11" s="47"/>
      <c r="E11" s="47"/>
      <c r="F11" s="47"/>
      <c r="G11" s="47"/>
      <c r="H11" s="47"/>
      <c r="I11" s="48">
        <f t="shared" si="0"/>
        <v>0</v>
      </c>
    </row>
    <row r="12" spans="1:9" ht="12.75">
      <c r="A12" s="46"/>
      <c r="B12" s="47"/>
      <c r="C12" s="47"/>
      <c r="D12" s="47"/>
      <c r="E12" s="47"/>
      <c r="F12" s="47"/>
      <c r="G12" s="47"/>
      <c r="H12" s="47"/>
      <c r="I12" s="48">
        <f t="shared" si="0"/>
        <v>0</v>
      </c>
    </row>
    <row r="13" spans="1:9" ht="12.75">
      <c r="A13" s="46"/>
      <c r="B13" s="47"/>
      <c r="C13" s="47"/>
      <c r="D13" s="47"/>
      <c r="E13" s="47"/>
      <c r="F13" s="47"/>
      <c r="G13" s="47"/>
      <c r="H13" s="47"/>
      <c r="I13" s="48">
        <f t="shared" si="0"/>
        <v>0</v>
      </c>
    </row>
    <row r="14" spans="1:9" ht="12.75">
      <c r="A14" s="46"/>
      <c r="B14" s="47"/>
      <c r="C14" s="47"/>
      <c r="D14" s="47"/>
      <c r="E14" s="47"/>
      <c r="F14" s="47"/>
      <c r="G14" s="47"/>
      <c r="H14" s="47"/>
      <c r="I14" s="48">
        <f t="shared" si="0"/>
        <v>0</v>
      </c>
    </row>
    <row r="15" spans="1:9" ht="12.75">
      <c r="A15" s="46"/>
      <c r="B15" s="47"/>
      <c r="C15" s="47"/>
      <c r="D15" s="47"/>
      <c r="E15" s="47"/>
      <c r="F15" s="47"/>
      <c r="G15" s="47"/>
      <c r="H15" s="47"/>
      <c r="I15" s="48">
        <f t="shared" si="0"/>
        <v>0</v>
      </c>
    </row>
    <row r="16" spans="1:9" ht="12.75">
      <c r="A16" s="46"/>
      <c r="B16" s="47"/>
      <c r="C16" s="47"/>
      <c r="D16" s="47"/>
      <c r="E16" s="47"/>
      <c r="F16" s="47"/>
      <c r="G16" s="47"/>
      <c r="H16" s="47"/>
      <c r="I16" s="48">
        <f t="shared" si="0"/>
        <v>0</v>
      </c>
    </row>
    <row r="17" spans="1:9" ht="12.75">
      <c r="A17" s="46"/>
      <c r="B17" s="47"/>
      <c r="C17" s="47"/>
      <c r="D17" s="47"/>
      <c r="E17" s="47"/>
      <c r="F17" s="47"/>
      <c r="G17" s="47"/>
      <c r="H17" s="47"/>
      <c r="I17" s="48">
        <f>SUM(A17:H17)</f>
        <v>0</v>
      </c>
    </row>
    <row r="18" spans="1:9" ht="12.75">
      <c r="A18" s="46"/>
      <c r="B18" s="47"/>
      <c r="C18" s="47"/>
      <c r="D18" s="47"/>
      <c r="E18" s="47"/>
      <c r="F18" s="47"/>
      <c r="G18" s="47"/>
      <c r="H18" s="47"/>
      <c r="I18" s="48">
        <f aca="true" t="shared" si="1" ref="I18:I29">SUM(B18:H18)</f>
        <v>0</v>
      </c>
    </row>
    <row r="19" spans="1:9" ht="12.75">
      <c r="A19" s="46"/>
      <c r="B19" s="47"/>
      <c r="C19" s="47"/>
      <c r="D19" s="47"/>
      <c r="E19" s="47"/>
      <c r="F19" s="47"/>
      <c r="G19" s="47"/>
      <c r="H19" s="47"/>
      <c r="I19" s="48">
        <f t="shared" si="1"/>
        <v>0</v>
      </c>
    </row>
    <row r="20" spans="1:9" ht="12.75">
      <c r="A20" s="46"/>
      <c r="B20" s="47"/>
      <c r="C20" s="47"/>
      <c r="D20" s="47"/>
      <c r="E20" s="47"/>
      <c r="F20" s="47"/>
      <c r="G20" s="47"/>
      <c r="H20" s="47"/>
      <c r="I20" s="48">
        <f t="shared" si="1"/>
        <v>0</v>
      </c>
    </row>
    <row r="21" spans="1:9" ht="12.75">
      <c r="A21" s="50"/>
      <c r="B21" s="47"/>
      <c r="C21" s="47"/>
      <c r="D21" s="47"/>
      <c r="E21" s="47"/>
      <c r="F21" s="47"/>
      <c r="G21" s="47"/>
      <c r="H21" s="47"/>
      <c r="I21" s="48">
        <f t="shared" si="1"/>
        <v>0</v>
      </c>
    </row>
    <row r="22" spans="1:9" ht="12.75">
      <c r="A22" s="50"/>
      <c r="B22" s="47"/>
      <c r="C22" s="47"/>
      <c r="D22" s="47"/>
      <c r="E22" s="47"/>
      <c r="F22" s="47"/>
      <c r="G22" s="47"/>
      <c r="H22" s="47"/>
      <c r="I22" s="48">
        <f t="shared" si="1"/>
        <v>0</v>
      </c>
    </row>
    <row r="23" spans="1:9" ht="12.75">
      <c r="A23" s="50"/>
      <c r="B23" s="47"/>
      <c r="C23" s="47"/>
      <c r="D23" s="47"/>
      <c r="E23" s="47"/>
      <c r="F23" s="47"/>
      <c r="G23" s="47"/>
      <c r="H23" s="47"/>
      <c r="I23" s="48">
        <f t="shared" si="1"/>
        <v>0</v>
      </c>
    </row>
    <row r="24" spans="1:9" ht="12.75">
      <c r="A24" s="50"/>
      <c r="B24" s="47"/>
      <c r="C24" s="47"/>
      <c r="D24" s="47"/>
      <c r="E24" s="47"/>
      <c r="F24" s="47"/>
      <c r="G24" s="47"/>
      <c r="H24" s="47"/>
      <c r="I24" s="48">
        <f t="shared" si="1"/>
        <v>0</v>
      </c>
    </row>
    <row r="25" spans="1:9" ht="12.75">
      <c r="A25" s="50"/>
      <c r="B25" s="47"/>
      <c r="C25" s="47"/>
      <c r="D25" s="47"/>
      <c r="E25" s="47"/>
      <c r="F25" s="47"/>
      <c r="G25" s="47"/>
      <c r="H25" s="47"/>
      <c r="I25" s="48">
        <f t="shared" si="1"/>
        <v>0</v>
      </c>
    </row>
    <row r="26" spans="1:9" ht="12.75">
      <c r="A26" s="50"/>
      <c r="B26" s="47"/>
      <c r="C26" s="47"/>
      <c r="D26" s="47"/>
      <c r="E26" s="47"/>
      <c r="F26" s="47"/>
      <c r="G26" s="47"/>
      <c r="H26" s="47"/>
      <c r="I26" s="48">
        <f t="shared" si="1"/>
        <v>0</v>
      </c>
    </row>
    <row r="27" spans="1:9" ht="12.75">
      <c r="A27" s="50"/>
      <c r="B27" s="47"/>
      <c r="C27" s="47"/>
      <c r="D27" s="47"/>
      <c r="E27" s="47"/>
      <c r="F27" s="47"/>
      <c r="G27" s="47"/>
      <c r="H27" s="47"/>
      <c r="I27" s="48">
        <f t="shared" si="1"/>
        <v>0</v>
      </c>
    </row>
    <row r="28" spans="1:9" ht="12.75">
      <c r="A28" s="50"/>
      <c r="B28" s="47"/>
      <c r="C28" s="47"/>
      <c r="D28" s="47"/>
      <c r="E28" s="47"/>
      <c r="F28" s="47"/>
      <c r="G28" s="47"/>
      <c r="H28" s="47"/>
      <c r="I28" s="48">
        <f t="shared" si="1"/>
        <v>0</v>
      </c>
    </row>
    <row r="29" spans="1:9" ht="13.5" thickBot="1">
      <c r="A29" s="51"/>
      <c r="B29" s="47"/>
      <c r="C29" s="47"/>
      <c r="D29" s="47"/>
      <c r="E29" s="47"/>
      <c r="F29" s="47"/>
      <c r="G29" s="47"/>
      <c r="H29" s="47"/>
      <c r="I29" s="48">
        <f t="shared" si="1"/>
        <v>0</v>
      </c>
    </row>
    <row r="30" spans="1:9" ht="13.5" thickBot="1">
      <c r="A30" s="52" t="s">
        <v>11</v>
      </c>
      <c r="B30" s="53">
        <f aca="true" t="shared" si="2" ref="B30:H30">SUM(B2:B29)</f>
        <v>0</v>
      </c>
      <c r="C30" s="53">
        <f t="shared" si="2"/>
        <v>0</v>
      </c>
      <c r="D30" s="53">
        <f t="shared" si="2"/>
        <v>0</v>
      </c>
      <c r="E30" s="53">
        <f t="shared" si="2"/>
        <v>0</v>
      </c>
      <c r="F30" s="53">
        <f t="shared" si="2"/>
        <v>0</v>
      </c>
      <c r="G30" s="53">
        <f t="shared" si="2"/>
        <v>0</v>
      </c>
      <c r="H30" s="54">
        <f t="shared" si="2"/>
        <v>0</v>
      </c>
      <c r="I30" s="55">
        <f>SUM(I2:I29)</f>
        <v>0</v>
      </c>
    </row>
    <row r="31" s="56" customFormat="1" ht="12" thickBot="1"/>
    <row r="32" spans="1:9" ht="12.75">
      <c r="A32" s="57" t="s">
        <v>12</v>
      </c>
      <c r="B32" s="61">
        <v>0</v>
      </c>
      <c r="C32" s="61">
        <v>0</v>
      </c>
      <c r="D32" s="61">
        <v>0</v>
      </c>
      <c r="E32" s="61">
        <v>0</v>
      </c>
      <c r="F32" s="61">
        <v>0</v>
      </c>
      <c r="G32" s="61">
        <v>0</v>
      </c>
      <c r="H32" s="61">
        <v>0</v>
      </c>
      <c r="I32" s="63">
        <f>SUM(B32:H32)</f>
        <v>0</v>
      </c>
    </row>
    <row r="33" spans="1:9" ht="13.5" thickBot="1">
      <c r="A33" s="59" t="s">
        <v>13</v>
      </c>
      <c r="B33" s="64">
        <v>0</v>
      </c>
      <c r="C33" s="64">
        <v>0</v>
      </c>
      <c r="D33" s="64">
        <v>0</v>
      </c>
      <c r="E33" s="64">
        <v>0</v>
      </c>
      <c r="F33" s="64">
        <v>0</v>
      </c>
      <c r="G33" s="64">
        <v>0</v>
      </c>
      <c r="H33" s="64">
        <v>0</v>
      </c>
      <c r="I33" s="66">
        <f>SUM(B33:H33)</f>
        <v>0</v>
      </c>
    </row>
    <row r="34" s="56" customFormat="1" ht="12" thickBot="1"/>
    <row r="35" spans="1:9" ht="12.75">
      <c r="A35" s="57" t="s">
        <v>14</v>
      </c>
      <c r="B35" s="58" t="e">
        <f>B30/B32</f>
        <v>#DIV/0!</v>
      </c>
      <c r="C35" s="58" t="e">
        <f aca="true" t="shared" si="3" ref="C35:I35">C30/C32</f>
        <v>#DIV/0!</v>
      </c>
      <c r="D35" s="58" t="e">
        <f t="shared" si="3"/>
        <v>#DIV/0!</v>
      </c>
      <c r="E35" s="58" t="e">
        <f t="shared" si="3"/>
        <v>#DIV/0!</v>
      </c>
      <c r="F35" s="58" t="e">
        <f t="shared" si="3"/>
        <v>#DIV/0!</v>
      </c>
      <c r="G35" s="58" t="e">
        <f t="shared" si="3"/>
        <v>#DIV/0!</v>
      </c>
      <c r="H35" s="58" t="e">
        <f t="shared" si="3"/>
        <v>#DIV/0!</v>
      </c>
      <c r="I35" s="58" t="e">
        <f t="shared" si="3"/>
        <v>#DIV/0!</v>
      </c>
    </row>
    <row r="36" spans="1:9" ht="13.5" thickBot="1">
      <c r="A36" s="59" t="s">
        <v>15</v>
      </c>
      <c r="B36" s="60" t="e">
        <f>B30/B33</f>
        <v>#DIV/0!</v>
      </c>
      <c r="C36" s="60" t="e">
        <f aca="true" t="shared" si="4" ref="C36:I36">C30/C33</f>
        <v>#DIV/0!</v>
      </c>
      <c r="D36" s="60" t="e">
        <f t="shared" si="4"/>
        <v>#DIV/0!</v>
      </c>
      <c r="E36" s="60" t="e">
        <f t="shared" si="4"/>
        <v>#DIV/0!</v>
      </c>
      <c r="F36" s="60" t="e">
        <f t="shared" si="4"/>
        <v>#DIV/0!</v>
      </c>
      <c r="G36" s="60" t="e">
        <f t="shared" si="4"/>
        <v>#DIV/0!</v>
      </c>
      <c r="H36" s="60" t="e">
        <f t="shared" si="4"/>
        <v>#DIV/0!</v>
      </c>
      <c r="I36" s="60" t="e">
        <f t="shared" si="4"/>
        <v>#DIV/0!</v>
      </c>
    </row>
  </sheetData>
  <sheetProtection/>
  <printOptions horizontalCentered="1"/>
  <pageMargins left="0.7874015748031497" right="0.7874015748031497" top="0.984251968503937" bottom="0.984251968503937" header="0.5118110236220472" footer="0.5118110236220472"/>
  <pageSetup horizontalDpi="300" verticalDpi="300" orientation="landscape" paperSize="9"/>
  <headerFooter alignWithMargins="0">
    <oddHeader>&amp;L&amp;14Le prix de revient alimentaire : semaine 4&amp;R&amp;14Ufcv</oddHeader>
    <oddFooter>&amp;CPréparé par Jean-Philippe Le Noa &amp;D&amp;RPage &amp;P</oddFooter>
  </headerFooter>
</worksheet>
</file>

<file path=xl/worksheets/sheet7.xml><?xml version="1.0" encoding="utf-8"?>
<worksheet xmlns="http://schemas.openxmlformats.org/spreadsheetml/2006/main" xmlns:r="http://schemas.openxmlformats.org/officeDocument/2006/relationships">
  <dimension ref="A1:I36"/>
  <sheetViews>
    <sheetView zoomScalePageLayoutView="0" workbookViewId="0" topLeftCell="A4">
      <selection activeCell="F18" sqref="F18"/>
    </sheetView>
  </sheetViews>
  <sheetFormatPr defaultColWidth="11.421875" defaultRowHeight="12.75"/>
  <cols>
    <col min="1" max="1" width="26.8515625" style="49" customWidth="1"/>
    <col min="2" max="9" width="11.7109375" style="49" customWidth="1"/>
    <col min="10" max="16384" width="11.421875" style="49" customWidth="1"/>
  </cols>
  <sheetData>
    <row r="1" spans="1:9" s="45" customFormat="1" ht="16.5" thickBot="1">
      <c r="A1" s="41" t="s">
        <v>1</v>
      </c>
      <c r="B1" s="42" t="s">
        <v>2</v>
      </c>
      <c r="C1" s="42" t="s">
        <v>3</v>
      </c>
      <c r="D1" s="42" t="s">
        <v>4</v>
      </c>
      <c r="E1" s="42" t="s">
        <v>5</v>
      </c>
      <c r="F1" s="42" t="s">
        <v>6</v>
      </c>
      <c r="G1" s="42" t="s">
        <v>7</v>
      </c>
      <c r="H1" s="43" t="s">
        <v>8</v>
      </c>
      <c r="I1" s="44" t="s">
        <v>9</v>
      </c>
    </row>
    <row r="2" spans="1:9" ht="12.75">
      <c r="A2" s="46"/>
      <c r="B2" s="47">
        <f>'OUTIL SEMAINE 1'!B2+'OUTIL SEMAINE 2'!B2+'OUTIL SEMAINE 3'!B2+'OUTIL SEMAINE 4'!B2</f>
        <v>0</v>
      </c>
      <c r="C2" s="47">
        <f>'OUTIL SEMAINE 1'!C2+'OUTIL SEMAINE 2'!C2+'OUTIL SEMAINE 3'!C2+'OUTIL SEMAINE 4'!C2</f>
        <v>0</v>
      </c>
      <c r="D2" s="47">
        <f>'OUTIL SEMAINE 1'!D2+'OUTIL SEMAINE 2'!D2+'OUTIL SEMAINE 3'!D2+'OUTIL SEMAINE 4'!D2</f>
        <v>0</v>
      </c>
      <c r="E2" s="47">
        <f>'OUTIL SEMAINE 1'!E2+'OUTIL SEMAINE 2'!E2+'OUTIL SEMAINE 3'!E2+'OUTIL SEMAINE 4'!E2</f>
        <v>0</v>
      </c>
      <c r="F2" s="47">
        <f>'OUTIL SEMAINE 1'!F2+'OUTIL SEMAINE 2'!F2+'OUTIL SEMAINE 3'!F2+'OUTIL SEMAINE 4'!F2</f>
        <v>0</v>
      </c>
      <c r="G2" s="47">
        <f>'OUTIL SEMAINE 1'!G2+'OUTIL SEMAINE 2'!G2+'OUTIL SEMAINE 3'!G2+'OUTIL SEMAINE 4'!G2</f>
        <v>0</v>
      </c>
      <c r="H2" s="47">
        <f>'OUTIL SEMAINE 1'!H2+'OUTIL SEMAINE 2'!H2+'OUTIL SEMAINE 3'!H2+'OUTIL SEMAINE 4'!H2</f>
        <v>0</v>
      </c>
      <c r="I2" s="48">
        <f aca="true" t="shared" si="0" ref="I2:I16">SUM(B2:H2)</f>
        <v>0</v>
      </c>
    </row>
    <row r="3" spans="1:9" ht="12.75">
      <c r="A3" s="46"/>
      <c r="B3" s="47">
        <f>'OUTIL SEMAINE 1'!B3+'OUTIL SEMAINE 2'!B3+'OUTIL SEMAINE 3'!B3+'OUTIL SEMAINE 4'!B3</f>
        <v>0</v>
      </c>
      <c r="C3" s="47">
        <f>'OUTIL SEMAINE 1'!C3+'OUTIL SEMAINE 2'!C3+'OUTIL SEMAINE 3'!C3+'OUTIL SEMAINE 4'!C3</f>
        <v>0</v>
      </c>
      <c r="D3" s="47">
        <f>'OUTIL SEMAINE 1'!D3+'OUTIL SEMAINE 2'!D3+'OUTIL SEMAINE 3'!D3+'OUTIL SEMAINE 4'!D3</f>
        <v>0</v>
      </c>
      <c r="E3" s="47">
        <f>'OUTIL SEMAINE 1'!E3+'OUTIL SEMAINE 2'!E3+'OUTIL SEMAINE 3'!E3+'OUTIL SEMAINE 4'!E3</f>
        <v>0</v>
      </c>
      <c r="F3" s="47">
        <f>'OUTIL SEMAINE 1'!F3+'OUTIL SEMAINE 2'!F3+'OUTIL SEMAINE 3'!F3+'OUTIL SEMAINE 4'!F3</f>
        <v>0</v>
      </c>
      <c r="G3" s="47">
        <f>'OUTIL SEMAINE 1'!G3+'OUTIL SEMAINE 2'!G3+'OUTIL SEMAINE 3'!G3+'OUTIL SEMAINE 4'!G3</f>
        <v>0</v>
      </c>
      <c r="H3" s="47">
        <f>'OUTIL SEMAINE 1'!H3+'OUTIL SEMAINE 2'!H3+'OUTIL SEMAINE 3'!H3+'OUTIL SEMAINE 4'!H3</f>
        <v>0</v>
      </c>
      <c r="I3" s="48">
        <f t="shared" si="0"/>
        <v>0</v>
      </c>
    </row>
    <row r="4" spans="1:9" ht="12.75">
      <c r="A4" s="46"/>
      <c r="B4" s="47">
        <f>'OUTIL SEMAINE 1'!B4+'OUTIL SEMAINE 2'!B4+'OUTIL SEMAINE 3'!B4+'OUTIL SEMAINE 4'!B4</f>
        <v>0</v>
      </c>
      <c r="C4" s="47">
        <f>'OUTIL SEMAINE 1'!C4+'OUTIL SEMAINE 2'!C4+'OUTIL SEMAINE 3'!C4+'OUTIL SEMAINE 4'!C4</f>
        <v>0</v>
      </c>
      <c r="D4" s="47">
        <f>'OUTIL SEMAINE 1'!D4+'OUTIL SEMAINE 2'!D4+'OUTIL SEMAINE 3'!D4+'OUTIL SEMAINE 4'!D4</f>
        <v>0</v>
      </c>
      <c r="E4" s="47">
        <f>'OUTIL SEMAINE 1'!E4+'OUTIL SEMAINE 2'!E4+'OUTIL SEMAINE 3'!E4+'OUTIL SEMAINE 4'!E4</f>
        <v>0</v>
      </c>
      <c r="F4" s="47">
        <f>'OUTIL SEMAINE 1'!F4+'OUTIL SEMAINE 2'!F4+'OUTIL SEMAINE 3'!F4+'OUTIL SEMAINE 4'!F4</f>
        <v>0</v>
      </c>
      <c r="G4" s="47">
        <f>'OUTIL SEMAINE 1'!G4+'OUTIL SEMAINE 2'!G4+'OUTIL SEMAINE 3'!G4+'OUTIL SEMAINE 4'!G4</f>
        <v>0</v>
      </c>
      <c r="H4" s="47">
        <f>'OUTIL SEMAINE 1'!H4+'OUTIL SEMAINE 2'!H4+'OUTIL SEMAINE 3'!H4+'OUTIL SEMAINE 4'!H4</f>
        <v>0</v>
      </c>
      <c r="I4" s="48">
        <f t="shared" si="0"/>
        <v>0</v>
      </c>
    </row>
    <row r="5" spans="1:9" ht="12.75">
      <c r="A5" s="46"/>
      <c r="B5" s="47">
        <f>'OUTIL SEMAINE 1'!B5+'OUTIL SEMAINE 2'!B5+'OUTIL SEMAINE 3'!B5+'OUTIL SEMAINE 4'!B5</f>
        <v>0</v>
      </c>
      <c r="C5" s="47">
        <f>'OUTIL SEMAINE 1'!C5+'OUTIL SEMAINE 2'!C5+'OUTIL SEMAINE 3'!C5+'OUTIL SEMAINE 4'!C5</f>
        <v>0</v>
      </c>
      <c r="D5" s="47">
        <f>'OUTIL SEMAINE 1'!D5+'OUTIL SEMAINE 2'!D5+'OUTIL SEMAINE 3'!D5+'OUTIL SEMAINE 4'!D5</f>
        <v>0</v>
      </c>
      <c r="E5" s="47">
        <f>'OUTIL SEMAINE 1'!E5+'OUTIL SEMAINE 2'!E5+'OUTIL SEMAINE 3'!E5+'OUTIL SEMAINE 4'!E5</f>
        <v>0</v>
      </c>
      <c r="F5" s="47">
        <f>'OUTIL SEMAINE 1'!F5+'OUTIL SEMAINE 2'!F5+'OUTIL SEMAINE 3'!F5+'OUTIL SEMAINE 4'!F5</f>
        <v>0</v>
      </c>
      <c r="G5" s="47">
        <f>'OUTIL SEMAINE 1'!G5+'OUTIL SEMAINE 2'!G5+'OUTIL SEMAINE 3'!G5+'OUTIL SEMAINE 4'!G5</f>
        <v>0</v>
      </c>
      <c r="H5" s="47">
        <f>'OUTIL SEMAINE 1'!H5+'OUTIL SEMAINE 2'!H5+'OUTIL SEMAINE 3'!H5+'OUTIL SEMAINE 4'!H5</f>
        <v>0</v>
      </c>
      <c r="I5" s="48">
        <f t="shared" si="0"/>
        <v>0</v>
      </c>
    </row>
    <row r="6" spans="1:9" ht="12.75">
      <c r="A6" s="46"/>
      <c r="B6" s="47">
        <f>'OUTIL SEMAINE 1'!B6+'OUTIL SEMAINE 2'!B6+'OUTIL SEMAINE 3'!B6+'OUTIL SEMAINE 4'!B6</f>
        <v>0</v>
      </c>
      <c r="C6" s="47">
        <f>'OUTIL SEMAINE 1'!C6+'OUTIL SEMAINE 2'!C6+'OUTIL SEMAINE 3'!C6+'OUTIL SEMAINE 4'!C6</f>
        <v>0</v>
      </c>
      <c r="D6" s="47">
        <f>'OUTIL SEMAINE 1'!D6+'OUTIL SEMAINE 2'!D6+'OUTIL SEMAINE 3'!D6+'OUTIL SEMAINE 4'!D6</f>
        <v>0</v>
      </c>
      <c r="E6" s="47">
        <f>'OUTIL SEMAINE 1'!E6+'OUTIL SEMAINE 2'!E6+'OUTIL SEMAINE 3'!E6+'OUTIL SEMAINE 4'!E6</f>
        <v>0</v>
      </c>
      <c r="F6" s="47">
        <f>'OUTIL SEMAINE 1'!F6+'OUTIL SEMAINE 2'!F6+'OUTIL SEMAINE 3'!F6+'OUTIL SEMAINE 4'!F6</f>
        <v>0</v>
      </c>
      <c r="G6" s="47">
        <f>'OUTIL SEMAINE 1'!G6+'OUTIL SEMAINE 2'!G6+'OUTIL SEMAINE 3'!G6+'OUTIL SEMAINE 4'!G6</f>
        <v>0</v>
      </c>
      <c r="H6" s="47">
        <f>'OUTIL SEMAINE 1'!H6+'OUTIL SEMAINE 2'!H6+'OUTIL SEMAINE 3'!H6+'OUTIL SEMAINE 4'!H6</f>
        <v>0</v>
      </c>
      <c r="I6" s="48">
        <f t="shared" si="0"/>
        <v>0</v>
      </c>
    </row>
    <row r="7" spans="1:9" ht="12.75">
      <c r="A7" s="46"/>
      <c r="B7" s="47">
        <f>'OUTIL SEMAINE 1'!B7+'OUTIL SEMAINE 2'!B7+'OUTIL SEMAINE 3'!B7+'OUTIL SEMAINE 4'!B7</f>
        <v>0</v>
      </c>
      <c r="C7" s="47">
        <f>'OUTIL SEMAINE 1'!C7+'OUTIL SEMAINE 2'!C7+'OUTIL SEMAINE 3'!C7+'OUTIL SEMAINE 4'!C7</f>
        <v>0</v>
      </c>
      <c r="D7" s="47">
        <f>'OUTIL SEMAINE 1'!D7+'OUTIL SEMAINE 2'!D7+'OUTIL SEMAINE 3'!D7+'OUTIL SEMAINE 4'!D7</f>
        <v>0</v>
      </c>
      <c r="E7" s="47">
        <f>'OUTIL SEMAINE 1'!E7+'OUTIL SEMAINE 2'!E7+'OUTIL SEMAINE 3'!E7+'OUTIL SEMAINE 4'!E7</f>
        <v>0</v>
      </c>
      <c r="F7" s="47">
        <f>'OUTIL SEMAINE 1'!F7+'OUTIL SEMAINE 2'!F7+'OUTIL SEMAINE 3'!F7+'OUTIL SEMAINE 4'!F7</f>
        <v>0</v>
      </c>
      <c r="G7" s="47">
        <f>'OUTIL SEMAINE 1'!G7+'OUTIL SEMAINE 2'!G7+'OUTIL SEMAINE 3'!G7+'OUTIL SEMAINE 4'!G7</f>
        <v>0</v>
      </c>
      <c r="H7" s="47">
        <f>'OUTIL SEMAINE 1'!H7+'OUTIL SEMAINE 2'!H7+'OUTIL SEMAINE 3'!H7+'OUTIL SEMAINE 4'!H7</f>
        <v>0</v>
      </c>
      <c r="I7" s="48">
        <f t="shared" si="0"/>
        <v>0</v>
      </c>
    </row>
    <row r="8" spans="1:9" ht="12.75">
      <c r="A8" s="46"/>
      <c r="B8" s="47">
        <f>'OUTIL SEMAINE 1'!B8+'OUTIL SEMAINE 2'!B8+'OUTIL SEMAINE 3'!B8+'OUTIL SEMAINE 4'!B8</f>
        <v>0</v>
      </c>
      <c r="C8" s="47">
        <f>'OUTIL SEMAINE 1'!C8+'OUTIL SEMAINE 2'!C8+'OUTIL SEMAINE 3'!C8+'OUTIL SEMAINE 4'!C8</f>
        <v>0</v>
      </c>
      <c r="D8" s="47">
        <f>'OUTIL SEMAINE 1'!D8+'OUTIL SEMAINE 2'!D8+'OUTIL SEMAINE 3'!D8+'OUTIL SEMAINE 4'!D8</f>
        <v>0</v>
      </c>
      <c r="E8" s="47">
        <f>'OUTIL SEMAINE 1'!E8+'OUTIL SEMAINE 2'!E8+'OUTIL SEMAINE 3'!E8+'OUTIL SEMAINE 4'!E8</f>
        <v>0</v>
      </c>
      <c r="F8" s="47">
        <f>'OUTIL SEMAINE 1'!F8+'OUTIL SEMAINE 2'!F8+'OUTIL SEMAINE 3'!F8+'OUTIL SEMAINE 4'!F8</f>
        <v>0</v>
      </c>
      <c r="G8" s="47">
        <f>'OUTIL SEMAINE 1'!G8+'OUTIL SEMAINE 2'!G8+'OUTIL SEMAINE 3'!G8+'OUTIL SEMAINE 4'!G8</f>
        <v>0</v>
      </c>
      <c r="H8" s="47">
        <f>'OUTIL SEMAINE 1'!H8+'OUTIL SEMAINE 2'!H8+'OUTIL SEMAINE 3'!H8+'OUTIL SEMAINE 4'!H8</f>
        <v>0</v>
      </c>
      <c r="I8" s="48">
        <f t="shared" si="0"/>
        <v>0</v>
      </c>
    </row>
    <row r="9" spans="1:9" ht="12.75">
      <c r="A9" s="46"/>
      <c r="B9" s="47">
        <f>'OUTIL SEMAINE 1'!B9+'OUTIL SEMAINE 2'!B9+'OUTIL SEMAINE 3'!B9+'OUTIL SEMAINE 4'!B9</f>
        <v>0</v>
      </c>
      <c r="C9" s="47">
        <f>'OUTIL SEMAINE 1'!C9+'OUTIL SEMAINE 2'!C9+'OUTIL SEMAINE 3'!C9+'OUTIL SEMAINE 4'!C9</f>
        <v>0</v>
      </c>
      <c r="D9" s="47">
        <f>'OUTIL SEMAINE 1'!D9+'OUTIL SEMAINE 2'!D9+'OUTIL SEMAINE 3'!D9+'OUTIL SEMAINE 4'!D9</f>
        <v>0</v>
      </c>
      <c r="E9" s="47">
        <f>'OUTIL SEMAINE 1'!E9+'OUTIL SEMAINE 2'!E9+'OUTIL SEMAINE 3'!E9+'OUTIL SEMAINE 4'!E9</f>
        <v>0</v>
      </c>
      <c r="F9" s="47">
        <f>'OUTIL SEMAINE 1'!F9+'OUTIL SEMAINE 2'!F9+'OUTIL SEMAINE 3'!F9+'OUTIL SEMAINE 4'!F9</f>
        <v>0</v>
      </c>
      <c r="G9" s="47">
        <f>'OUTIL SEMAINE 1'!G9+'OUTIL SEMAINE 2'!G9+'OUTIL SEMAINE 3'!G9+'OUTIL SEMAINE 4'!G9</f>
        <v>0</v>
      </c>
      <c r="H9" s="47">
        <f>'OUTIL SEMAINE 1'!H9+'OUTIL SEMAINE 2'!H9+'OUTIL SEMAINE 3'!H9+'OUTIL SEMAINE 4'!H9</f>
        <v>0</v>
      </c>
      <c r="I9" s="48">
        <f t="shared" si="0"/>
        <v>0</v>
      </c>
    </row>
    <row r="10" spans="1:9" ht="12.75">
      <c r="A10" s="46"/>
      <c r="B10" s="47">
        <f>'OUTIL SEMAINE 1'!B10+'OUTIL SEMAINE 2'!B10+'OUTIL SEMAINE 3'!B10+'OUTIL SEMAINE 4'!B10</f>
        <v>0</v>
      </c>
      <c r="C10" s="47">
        <f>'OUTIL SEMAINE 1'!C10+'OUTIL SEMAINE 2'!C10+'OUTIL SEMAINE 3'!C10+'OUTIL SEMAINE 4'!C10</f>
        <v>0</v>
      </c>
      <c r="D10" s="47">
        <f>'OUTIL SEMAINE 1'!D10+'OUTIL SEMAINE 2'!D10+'OUTIL SEMAINE 3'!D10+'OUTIL SEMAINE 4'!D10</f>
        <v>0</v>
      </c>
      <c r="E10" s="47">
        <f>'OUTIL SEMAINE 1'!E10+'OUTIL SEMAINE 2'!E10+'OUTIL SEMAINE 3'!E10+'OUTIL SEMAINE 4'!E10</f>
        <v>0</v>
      </c>
      <c r="F10" s="47">
        <f>'OUTIL SEMAINE 1'!F10+'OUTIL SEMAINE 2'!F10+'OUTIL SEMAINE 3'!F10+'OUTIL SEMAINE 4'!F10</f>
        <v>0</v>
      </c>
      <c r="G10" s="47">
        <f>'OUTIL SEMAINE 1'!G10+'OUTIL SEMAINE 2'!G10+'OUTIL SEMAINE 3'!G10+'OUTIL SEMAINE 4'!G10</f>
        <v>0</v>
      </c>
      <c r="H10" s="47">
        <f>'OUTIL SEMAINE 1'!H10+'OUTIL SEMAINE 2'!H10+'OUTIL SEMAINE 3'!H10+'OUTIL SEMAINE 4'!H10</f>
        <v>0</v>
      </c>
      <c r="I10" s="48">
        <f t="shared" si="0"/>
        <v>0</v>
      </c>
    </row>
    <row r="11" spans="1:9" ht="12.75">
      <c r="A11" s="46"/>
      <c r="B11" s="47">
        <f>'OUTIL SEMAINE 1'!B11+'OUTIL SEMAINE 2'!B11+'OUTIL SEMAINE 3'!B11+'OUTIL SEMAINE 4'!B11</f>
        <v>0</v>
      </c>
      <c r="C11" s="47">
        <f>'OUTIL SEMAINE 1'!C11+'OUTIL SEMAINE 2'!C11+'OUTIL SEMAINE 3'!C11+'OUTIL SEMAINE 4'!C11</f>
        <v>0</v>
      </c>
      <c r="D11" s="47">
        <f>'OUTIL SEMAINE 1'!D11+'OUTIL SEMAINE 2'!D11+'OUTIL SEMAINE 3'!D11+'OUTIL SEMAINE 4'!D11</f>
        <v>0</v>
      </c>
      <c r="E11" s="47">
        <f>'OUTIL SEMAINE 1'!E11+'OUTIL SEMAINE 2'!E11+'OUTIL SEMAINE 3'!E11+'OUTIL SEMAINE 4'!E11</f>
        <v>0</v>
      </c>
      <c r="F11" s="47">
        <f>'OUTIL SEMAINE 1'!F11+'OUTIL SEMAINE 2'!F11+'OUTIL SEMAINE 3'!F11+'OUTIL SEMAINE 4'!F11</f>
        <v>0</v>
      </c>
      <c r="G11" s="47">
        <f>'OUTIL SEMAINE 1'!G11+'OUTIL SEMAINE 2'!G11+'OUTIL SEMAINE 3'!G11+'OUTIL SEMAINE 4'!G11</f>
        <v>0</v>
      </c>
      <c r="H11" s="47">
        <f>'OUTIL SEMAINE 1'!H11+'OUTIL SEMAINE 2'!H11+'OUTIL SEMAINE 3'!H11+'OUTIL SEMAINE 4'!H11</f>
        <v>0</v>
      </c>
      <c r="I11" s="48">
        <f t="shared" si="0"/>
        <v>0</v>
      </c>
    </row>
    <row r="12" spans="1:9" ht="12.75">
      <c r="A12" s="46"/>
      <c r="B12" s="47">
        <f>'OUTIL SEMAINE 1'!B12+'OUTIL SEMAINE 2'!B12+'OUTIL SEMAINE 3'!B12+'OUTIL SEMAINE 4'!B12</f>
        <v>0</v>
      </c>
      <c r="C12" s="47">
        <f>'OUTIL SEMAINE 1'!C12+'OUTIL SEMAINE 2'!C12+'OUTIL SEMAINE 3'!C12+'OUTIL SEMAINE 4'!C12</f>
        <v>0</v>
      </c>
      <c r="D12" s="47">
        <f>'OUTIL SEMAINE 1'!D12+'OUTIL SEMAINE 2'!D12+'OUTIL SEMAINE 3'!D12+'OUTIL SEMAINE 4'!D12</f>
        <v>0</v>
      </c>
      <c r="E12" s="47">
        <f>'OUTIL SEMAINE 1'!E12+'OUTIL SEMAINE 2'!E12+'OUTIL SEMAINE 3'!E12+'OUTIL SEMAINE 4'!E12</f>
        <v>0</v>
      </c>
      <c r="F12" s="47">
        <f>'OUTIL SEMAINE 1'!F12+'OUTIL SEMAINE 2'!F12+'OUTIL SEMAINE 3'!F12+'OUTIL SEMAINE 4'!F12</f>
        <v>0</v>
      </c>
      <c r="G12" s="47">
        <f>'OUTIL SEMAINE 1'!G12+'OUTIL SEMAINE 2'!G12+'OUTIL SEMAINE 3'!G12+'OUTIL SEMAINE 4'!G12</f>
        <v>0</v>
      </c>
      <c r="H12" s="47">
        <f>'OUTIL SEMAINE 1'!H12+'OUTIL SEMAINE 2'!H12+'OUTIL SEMAINE 3'!H12+'OUTIL SEMAINE 4'!H12</f>
        <v>0</v>
      </c>
      <c r="I12" s="48">
        <f t="shared" si="0"/>
        <v>0</v>
      </c>
    </row>
    <row r="13" spans="1:9" ht="12.75">
      <c r="A13" s="46"/>
      <c r="B13" s="47">
        <f>'OUTIL SEMAINE 1'!B13+'OUTIL SEMAINE 2'!B13+'OUTIL SEMAINE 3'!B13+'OUTIL SEMAINE 4'!B13</f>
        <v>0</v>
      </c>
      <c r="C13" s="47">
        <f>'OUTIL SEMAINE 1'!C13+'OUTIL SEMAINE 2'!C13+'OUTIL SEMAINE 3'!C13+'OUTIL SEMAINE 4'!C13</f>
        <v>0</v>
      </c>
      <c r="D13" s="47">
        <f>'OUTIL SEMAINE 1'!D13+'OUTIL SEMAINE 2'!D13+'OUTIL SEMAINE 3'!D13+'OUTIL SEMAINE 4'!D13</f>
        <v>0</v>
      </c>
      <c r="E13" s="47">
        <f>'OUTIL SEMAINE 1'!E13+'OUTIL SEMAINE 2'!E13+'OUTIL SEMAINE 3'!E13+'OUTIL SEMAINE 4'!E13</f>
        <v>0</v>
      </c>
      <c r="F13" s="47">
        <f>'OUTIL SEMAINE 1'!F13+'OUTIL SEMAINE 2'!F13+'OUTIL SEMAINE 3'!F13+'OUTIL SEMAINE 4'!F13</f>
        <v>0</v>
      </c>
      <c r="G13" s="47">
        <f>'OUTIL SEMAINE 1'!G13+'OUTIL SEMAINE 2'!G13+'OUTIL SEMAINE 3'!G13+'OUTIL SEMAINE 4'!G13</f>
        <v>0</v>
      </c>
      <c r="H13" s="47">
        <f>'OUTIL SEMAINE 1'!H13+'OUTIL SEMAINE 2'!H13+'OUTIL SEMAINE 3'!H13+'OUTIL SEMAINE 4'!H13</f>
        <v>0</v>
      </c>
      <c r="I13" s="48">
        <f t="shared" si="0"/>
        <v>0</v>
      </c>
    </row>
    <row r="14" spans="1:9" ht="12.75">
      <c r="A14" s="46"/>
      <c r="B14" s="47">
        <f>'OUTIL SEMAINE 1'!B14+'OUTIL SEMAINE 2'!B14+'OUTIL SEMAINE 3'!B14+'OUTIL SEMAINE 4'!B14</f>
        <v>0</v>
      </c>
      <c r="C14" s="47">
        <f>'OUTIL SEMAINE 1'!C14+'OUTIL SEMAINE 2'!C14+'OUTIL SEMAINE 3'!C14+'OUTIL SEMAINE 4'!C14</f>
        <v>0</v>
      </c>
      <c r="D14" s="47">
        <f>'OUTIL SEMAINE 1'!D14+'OUTIL SEMAINE 2'!D14+'OUTIL SEMAINE 3'!D14+'OUTIL SEMAINE 4'!D14</f>
        <v>0</v>
      </c>
      <c r="E14" s="47">
        <f>'OUTIL SEMAINE 1'!E14+'OUTIL SEMAINE 2'!E14+'OUTIL SEMAINE 3'!E14+'OUTIL SEMAINE 4'!E14</f>
        <v>0</v>
      </c>
      <c r="F14" s="47">
        <f>'OUTIL SEMAINE 1'!F14+'OUTIL SEMAINE 2'!F14+'OUTIL SEMAINE 3'!F14+'OUTIL SEMAINE 4'!F14</f>
        <v>0</v>
      </c>
      <c r="G14" s="47">
        <f>'OUTIL SEMAINE 1'!G14+'OUTIL SEMAINE 2'!G14+'OUTIL SEMAINE 3'!G14+'OUTIL SEMAINE 4'!G14</f>
        <v>0</v>
      </c>
      <c r="H14" s="47">
        <f>'OUTIL SEMAINE 1'!H14+'OUTIL SEMAINE 2'!H14+'OUTIL SEMAINE 3'!H14+'OUTIL SEMAINE 4'!H14</f>
        <v>0</v>
      </c>
      <c r="I14" s="48">
        <f t="shared" si="0"/>
        <v>0</v>
      </c>
    </row>
    <row r="15" spans="1:9" ht="12.75">
      <c r="A15" s="46"/>
      <c r="B15" s="47">
        <f>'OUTIL SEMAINE 1'!B15+'OUTIL SEMAINE 2'!B15+'OUTIL SEMAINE 3'!B15+'OUTIL SEMAINE 4'!B15</f>
        <v>0</v>
      </c>
      <c r="C15" s="47">
        <f>'OUTIL SEMAINE 1'!C15+'OUTIL SEMAINE 2'!C15+'OUTIL SEMAINE 3'!C15+'OUTIL SEMAINE 4'!C15</f>
        <v>0</v>
      </c>
      <c r="D15" s="47">
        <f>'OUTIL SEMAINE 1'!D15+'OUTIL SEMAINE 2'!D15+'OUTIL SEMAINE 3'!D15+'OUTIL SEMAINE 4'!D15</f>
        <v>0</v>
      </c>
      <c r="E15" s="47">
        <f>'OUTIL SEMAINE 1'!E15+'OUTIL SEMAINE 2'!E15+'OUTIL SEMAINE 3'!E15+'OUTIL SEMAINE 4'!E15</f>
        <v>0</v>
      </c>
      <c r="F15" s="47">
        <f>'OUTIL SEMAINE 1'!F15+'OUTIL SEMAINE 2'!F15+'OUTIL SEMAINE 3'!F15+'OUTIL SEMAINE 4'!F15</f>
        <v>0</v>
      </c>
      <c r="G15" s="47">
        <f>'OUTIL SEMAINE 1'!G15+'OUTIL SEMAINE 2'!G15+'OUTIL SEMAINE 3'!G15+'OUTIL SEMAINE 4'!G15</f>
        <v>0</v>
      </c>
      <c r="H15" s="47">
        <f>'OUTIL SEMAINE 1'!H15+'OUTIL SEMAINE 2'!H15+'OUTIL SEMAINE 3'!H15+'OUTIL SEMAINE 4'!H15</f>
        <v>0</v>
      </c>
      <c r="I15" s="48">
        <f t="shared" si="0"/>
        <v>0</v>
      </c>
    </row>
    <row r="16" spans="1:9" ht="12.75">
      <c r="A16" s="46"/>
      <c r="B16" s="47">
        <f>'OUTIL SEMAINE 1'!B16+'OUTIL SEMAINE 2'!B16+'OUTIL SEMAINE 3'!B16+'OUTIL SEMAINE 4'!B16</f>
        <v>0</v>
      </c>
      <c r="C16" s="47">
        <f>'OUTIL SEMAINE 1'!C16+'OUTIL SEMAINE 2'!C16+'OUTIL SEMAINE 3'!C16+'OUTIL SEMAINE 4'!C16</f>
        <v>0</v>
      </c>
      <c r="D16" s="47">
        <f>'OUTIL SEMAINE 1'!D16+'OUTIL SEMAINE 2'!D16+'OUTIL SEMAINE 3'!D16+'OUTIL SEMAINE 4'!D16</f>
        <v>0</v>
      </c>
      <c r="E16" s="47">
        <f>'OUTIL SEMAINE 1'!E16+'OUTIL SEMAINE 2'!E16+'OUTIL SEMAINE 3'!E16+'OUTIL SEMAINE 4'!E16</f>
        <v>0</v>
      </c>
      <c r="F16" s="47">
        <f>'OUTIL SEMAINE 1'!F16+'OUTIL SEMAINE 2'!F16+'OUTIL SEMAINE 3'!F16+'OUTIL SEMAINE 4'!F16</f>
        <v>0</v>
      </c>
      <c r="G16" s="47">
        <f>'OUTIL SEMAINE 1'!G16+'OUTIL SEMAINE 2'!G16+'OUTIL SEMAINE 3'!G16+'OUTIL SEMAINE 4'!G16</f>
        <v>0</v>
      </c>
      <c r="H16" s="47">
        <f>'OUTIL SEMAINE 1'!H16+'OUTIL SEMAINE 2'!H16+'OUTIL SEMAINE 3'!H16+'OUTIL SEMAINE 4'!H16</f>
        <v>0</v>
      </c>
      <c r="I16" s="48">
        <f t="shared" si="0"/>
        <v>0</v>
      </c>
    </row>
    <row r="17" spans="1:9" ht="12.75">
      <c r="A17" s="46"/>
      <c r="B17" s="47">
        <f>'OUTIL SEMAINE 1'!B17+'OUTIL SEMAINE 2'!B17+'OUTIL SEMAINE 3'!B17+'OUTIL SEMAINE 4'!B17</f>
        <v>0</v>
      </c>
      <c r="C17" s="47">
        <f>'OUTIL SEMAINE 1'!C17+'OUTIL SEMAINE 2'!C17+'OUTIL SEMAINE 3'!C17+'OUTIL SEMAINE 4'!C17</f>
        <v>0</v>
      </c>
      <c r="D17" s="47">
        <f>'OUTIL SEMAINE 1'!D17+'OUTIL SEMAINE 2'!D17+'OUTIL SEMAINE 3'!D17+'OUTIL SEMAINE 4'!D17</f>
        <v>0</v>
      </c>
      <c r="E17" s="47">
        <f>'OUTIL SEMAINE 1'!E17+'OUTIL SEMAINE 2'!E17+'OUTIL SEMAINE 3'!E17+'OUTIL SEMAINE 4'!E17</f>
        <v>0</v>
      </c>
      <c r="F17" s="47">
        <f>'OUTIL SEMAINE 1'!F17+'OUTIL SEMAINE 2'!F17+'OUTIL SEMAINE 3'!F17+'OUTIL SEMAINE 4'!F17</f>
        <v>0</v>
      </c>
      <c r="G17" s="47">
        <f>'OUTIL SEMAINE 1'!G17+'OUTIL SEMAINE 2'!G17+'OUTIL SEMAINE 3'!G17+'OUTIL SEMAINE 4'!G17</f>
        <v>0</v>
      </c>
      <c r="H17" s="47">
        <f>'OUTIL SEMAINE 1'!H17+'OUTIL SEMAINE 2'!H17+'OUTIL SEMAINE 3'!H17+'OUTIL SEMAINE 4'!H17</f>
        <v>0</v>
      </c>
      <c r="I17" s="48">
        <f>SUM(B17:H17)</f>
        <v>0</v>
      </c>
    </row>
    <row r="18" spans="1:9" ht="12.75">
      <c r="A18" s="46"/>
      <c r="B18" s="47">
        <f>'OUTIL SEMAINE 1'!B18+'OUTIL SEMAINE 2'!B18+'OUTIL SEMAINE 3'!B18+'OUTIL SEMAINE 4'!B18</f>
        <v>0</v>
      </c>
      <c r="C18" s="47">
        <f>'OUTIL SEMAINE 1'!C18+'OUTIL SEMAINE 2'!C18+'OUTIL SEMAINE 3'!C18+'OUTIL SEMAINE 4'!C18</f>
        <v>0</v>
      </c>
      <c r="D18" s="47">
        <f>'OUTIL SEMAINE 1'!D18+'OUTIL SEMAINE 2'!D18+'OUTIL SEMAINE 3'!D18+'OUTIL SEMAINE 4'!D18</f>
        <v>0</v>
      </c>
      <c r="E18" s="47">
        <f>'OUTIL SEMAINE 1'!E18+'OUTIL SEMAINE 2'!E18+'OUTIL SEMAINE 3'!E18+'OUTIL SEMAINE 4'!E18</f>
        <v>0</v>
      </c>
      <c r="F18" s="47">
        <f>'OUTIL SEMAINE 1'!F18+'OUTIL SEMAINE 2'!F18+'OUTIL SEMAINE 3'!F18+'OUTIL SEMAINE 4'!F18</f>
        <v>0</v>
      </c>
      <c r="G18" s="47">
        <f>'OUTIL SEMAINE 1'!G18+'OUTIL SEMAINE 2'!G18+'OUTIL SEMAINE 3'!G18+'OUTIL SEMAINE 4'!G18</f>
        <v>0</v>
      </c>
      <c r="H18" s="47">
        <f>'OUTIL SEMAINE 1'!H18+'OUTIL SEMAINE 2'!H18+'OUTIL SEMAINE 3'!H18+'OUTIL SEMAINE 4'!H18</f>
        <v>0</v>
      </c>
      <c r="I18" s="48">
        <f aca="true" t="shared" si="1" ref="I18:I29">SUM(B18:H18)</f>
        <v>0</v>
      </c>
    </row>
    <row r="19" spans="1:9" ht="12.75">
      <c r="A19" s="46"/>
      <c r="B19" s="47">
        <f>'OUTIL SEMAINE 1'!B19+'OUTIL SEMAINE 2'!B19+'OUTIL SEMAINE 3'!B19+'OUTIL SEMAINE 4'!B19</f>
        <v>0</v>
      </c>
      <c r="C19" s="47">
        <f>'OUTIL SEMAINE 1'!C19+'OUTIL SEMAINE 2'!C19+'OUTIL SEMAINE 3'!C19+'OUTIL SEMAINE 4'!C19</f>
        <v>0</v>
      </c>
      <c r="D19" s="47">
        <f>'OUTIL SEMAINE 1'!D19+'OUTIL SEMAINE 2'!D19+'OUTIL SEMAINE 3'!D19+'OUTIL SEMAINE 4'!D19</f>
        <v>0</v>
      </c>
      <c r="E19" s="47">
        <f>'OUTIL SEMAINE 1'!E19+'OUTIL SEMAINE 2'!E19+'OUTIL SEMAINE 3'!E19+'OUTIL SEMAINE 4'!E19</f>
        <v>0</v>
      </c>
      <c r="F19" s="47">
        <f>'OUTIL SEMAINE 1'!F19+'OUTIL SEMAINE 2'!F19+'OUTIL SEMAINE 3'!F19+'OUTIL SEMAINE 4'!F19</f>
        <v>0</v>
      </c>
      <c r="G19" s="47">
        <f>'OUTIL SEMAINE 1'!G19+'OUTIL SEMAINE 2'!G19+'OUTIL SEMAINE 3'!G19+'OUTIL SEMAINE 4'!G19</f>
        <v>0</v>
      </c>
      <c r="H19" s="47">
        <f>'OUTIL SEMAINE 1'!H19+'OUTIL SEMAINE 2'!H19+'OUTIL SEMAINE 3'!H19+'OUTIL SEMAINE 4'!H19</f>
        <v>0</v>
      </c>
      <c r="I19" s="48">
        <f t="shared" si="1"/>
        <v>0</v>
      </c>
    </row>
    <row r="20" spans="1:9" ht="12.75">
      <c r="A20" s="46"/>
      <c r="B20" s="47">
        <f>'OUTIL SEMAINE 1'!B20+'OUTIL SEMAINE 2'!B20+'OUTIL SEMAINE 3'!B20+'OUTIL SEMAINE 4'!B20</f>
        <v>0</v>
      </c>
      <c r="C20" s="47">
        <f>'OUTIL SEMAINE 1'!C20+'OUTIL SEMAINE 2'!C20+'OUTIL SEMAINE 3'!C20+'OUTIL SEMAINE 4'!C20</f>
        <v>0</v>
      </c>
      <c r="D20" s="47">
        <f>'OUTIL SEMAINE 1'!D20+'OUTIL SEMAINE 2'!D20+'OUTIL SEMAINE 3'!D20+'OUTIL SEMAINE 4'!D20</f>
        <v>0</v>
      </c>
      <c r="E20" s="47">
        <f>'OUTIL SEMAINE 1'!E20+'OUTIL SEMAINE 2'!E20+'OUTIL SEMAINE 3'!E20+'OUTIL SEMAINE 4'!E20</f>
        <v>0</v>
      </c>
      <c r="F20" s="47">
        <f>'OUTIL SEMAINE 1'!F20+'OUTIL SEMAINE 2'!F20+'OUTIL SEMAINE 3'!F20+'OUTIL SEMAINE 4'!F20</f>
        <v>0</v>
      </c>
      <c r="G20" s="47">
        <f>'OUTIL SEMAINE 1'!G20+'OUTIL SEMAINE 2'!G20+'OUTIL SEMAINE 3'!G20+'OUTIL SEMAINE 4'!G20</f>
        <v>0</v>
      </c>
      <c r="H20" s="47">
        <f>'OUTIL SEMAINE 1'!H20+'OUTIL SEMAINE 2'!H20+'OUTIL SEMAINE 3'!H20+'OUTIL SEMAINE 4'!H20</f>
        <v>0</v>
      </c>
      <c r="I20" s="48">
        <f t="shared" si="1"/>
        <v>0</v>
      </c>
    </row>
    <row r="21" spans="1:9" ht="12.75">
      <c r="A21" s="50"/>
      <c r="B21" s="47">
        <f>'OUTIL SEMAINE 1'!B21+'OUTIL SEMAINE 2'!B21+'OUTIL SEMAINE 3'!B21+'OUTIL SEMAINE 4'!B21</f>
        <v>0</v>
      </c>
      <c r="C21" s="47">
        <f>'OUTIL SEMAINE 1'!C21+'OUTIL SEMAINE 2'!C21+'OUTIL SEMAINE 3'!C21+'OUTIL SEMAINE 4'!C21</f>
        <v>0</v>
      </c>
      <c r="D21" s="47">
        <f>'OUTIL SEMAINE 1'!D21+'OUTIL SEMAINE 2'!D21+'OUTIL SEMAINE 3'!D21+'OUTIL SEMAINE 4'!D21</f>
        <v>0</v>
      </c>
      <c r="E21" s="47">
        <f>'OUTIL SEMAINE 1'!E21+'OUTIL SEMAINE 2'!E21+'OUTIL SEMAINE 3'!E21+'OUTIL SEMAINE 4'!E21</f>
        <v>0</v>
      </c>
      <c r="F21" s="47">
        <f>'OUTIL SEMAINE 1'!F21+'OUTIL SEMAINE 2'!F21+'OUTIL SEMAINE 3'!F21+'OUTIL SEMAINE 4'!F21</f>
        <v>0</v>
      </c>
      <c r="G21" s="47">
        <f>'OUTIL SEMAINE 1'!G21+'OUTIL SEMAINE 2'!G21+'OUTIL SEMAINE 3'!G21+'OUTIL SEMAINE 4'!G21</f>
        <v>0</v>
      </c>
      <c r="H21" s="47">
        <f>'OUTIL SEMAINE 1'!H21+'OUTIL SEMAINE 2'!H21+'OUTIL SEMAINE 3'!H21+'OUTIL SEMAINE 4'!H21</f>
        <v>0</v>
      </c>
      <c r="I21" s="48">
        <f t="shared" si="1"/>
        <v>0</v>
      </c>
    </row>
    <row r="22" spans="1:9" ht="12.75">
      <c r="A22" s="50"/>
      <c r="B22" s="47">
        <f>'OUTIL SEMAINE 1'!B22+'OUTIL SEMAINE 2'!B22+'OUTIL SEMAINE 3'!B22+'OUTIL SEMAINE 4'!B22</f>
        <v>0</v>
      </c>
      <c r="C22" s="47">
        <f>'OUTIL SEMAINE 1'!C22+'OUTIL SEMAINE 2'!C22+'OUTIL SEMAINE 3'!C22+'OUTIL SEMAINE 4'!C22</f>
        <v>0</v>
      </c>
      <c r="D22" s="47">
        <f>'OUTIL SEMAINE 1'!D22+'OUTIL SEMAINE 2'!D22+'OUTIL SEMAINE 3'!D22+'OUTIL SEMAINE 4'!D22</f>
        <v>0</v>
      </c>
      <c r="E22" s="47">
        <f>'OUTIL SEMAINE 1'!E22+'OUTIL SEMAINE 2'!E22+'OUTIL SEMAINE 3'!E22+'OUTIL SEMAINE 4'!E22</f>
        <v>0</v>
      </c>
      <c r="F22" s="47">
        <f>'OUTIL SEMAINE 1'!F22+'OUTIL SEMAINE 2'!F22+'OUTIL SEMAINE 3'!F22+'OUTIL SEMAINE 4'!F22</f>
        <v>0</v>
      </c>
      <c r="G22" s="47">
        <f>'OUTIL SEMAINE 1'!G22+'OUTIL SEMAINE 2'!G22+'OUTIL SEMAINE 3'!G22+'OUTIL SEMAINE 4'!G22</f>
        <v>0</v>
      </c>
      <c r="H22" s="47">
        <f>'OUTIL SEMAINE 1'!H22+'OUTIL SEMAINE 2'!H22+'OUTIL SEMAINE 3'!H22+'OUTIL SEMAINE 4'!H22</f>
        <v>0</v>
      </c>
      <c r="I22" s="48">
        <f t="shared" si="1"/>
        <v>0</v>
      </c>
    </row>
    <row r="23" spans="1:9" ht="12.75">
      <c r="A23" s="50"/>
      <c r="B23" s="47">
        <f>'OUTIL SEMAINE 1'!B23+'OUTIL SEMAINE 2'!B23+'OUTIL SEMAINE 3'!B23+'OUTIL SEMAINE 4'!B23</f>
        <v>0</v>
      </c>
      <c r="C23" s="47">
        <f>'OUTIL SEMAINE 1'!C23+'OUTIL SEMAINE 2'!C23+'OUTIL SEMAINE 3'!C23+'OUTIL SEMAINE 4'!C23</f>
        <v>0</v>
      </c>
      <c r="D23" s="47">
        <f>'OUTIL SEMAINE 1'!D23+'OUTIL SEMAINE 2'!D23+'OUTIL SEMAINE 3'!D23+'OUTIL SEMAINE 4'!D23</f>
        <v>0</v>
      </c>
      <c r="E23" s="47">
        <f>'OUTIL SEMAINE 1'!E23+'OUTIL SEMAINE 2'!E23+'OUTIL SEMAINE 3'!E23+'OUTIL SEMAINE 4'!E23</f>
        <v>0</v>
      </c>
      <c r="F23" s="47">
        <f>'OUTIL SEMAINE 1'!F23+'OUTIL SEMAINE 2'!F23+'OUTIL SEMAINE 3'!F23+'OUTIL SEMAINE 4'!F23</f>
        <v>0</v>
      </c>
      <c r="G23" s="47">
        <f>'OUTIL SEMAINE 1'!G23+'OUTIL SEMAINE 2'!G23+'OUTIL SEMAINE 3'!G23+'OUTIL SEMAINE 4'!G23</f>
        <v>0</v>
      </c>
      <c r="H23" s="47">
        <f>'OUTIL SEMAINE 1'!H23+'OUTIL SEMAINE 2'!H23+'OUTIL SEMAINE 3'!H23+'OUTIL SEMAINE 4'!H23</f>
        <v>0</v>
      </c>
      <c r="I23" s="48">
        <f t="shared" si="1"/>
        <v>0</v>
      </c>
    </row>
    <row r="24" spans="1:9" ht="12.75">
      <c r="A24" s="50"/>
      <c r="B24" s="47">
        <f>'OUTIL SEMAINE 1'!B24+'OUTIL SEMAINE 2'!B24+'OUTIL SEMAINE 3'!B24+'OUTIL SEMAINE 4'!B24</f>
        <v>0</v>
      </c>
      <c r="C24" s="47">
        <f>'OUTIL SEMAINE 1'!C24+'OUTIL SEMAINE 2'!C24+'OUTIL SEMAINE 3'!C24+'OUTIL SEMAINE 4'!C24</f>
        <v>0</v>
      </c>
      <c r="D24" s="47">
        <f>'OUTIL SEMAINE 1'!D24+'OUTIL SEMAINE 2'!D24+'OUTIL SEMAINE 3'!D24+'OUTIL SEMAINE 4'!D24</f>
        <v>0</v>
      </c>
      <c r="E24" s="47">
        <f>'OUTIL SEMAINE 1'!E24+'OUTIL SEMAINE 2'!E24+'OUTIL SEMAINE 3'!E24+'OUTIL SEMAINE 4'!E24</f>
        <v>0</v>
      </c>
      <c r="F24" s="47">
        <f>'OUTIL SEMAINE 1'!F24+'OUTIL SEMAINE 2'!F24+'OUTIL SEMAINE 3'!F24+'OUTIL SEMAINE 4'!F24</f>
        <v>0</v>
      </c>
      <c r="G24" s="47">
        <f>'OUTIL SEMAINE 1'!G24+'OUTIL SEMAINE 2'!G24+'OUTIL SEMAINE 3'!G24+'OUTIL SEMAINE 4'!G24</f>
        <v>0</v>
      </c>
      <c r="H24" s="47">
        <f>'OUTIL SEMAINE 1'!H24+'OUTIL SEMAINE 2'!H24+'OUTIL SEMAINE 3'!H24+'OUTIL SEMAINE 4'!H24</f>
        <v>0</v>
      </c>
      <c r="I24" s="48">
        <f t="shared" si="1"/>
        <v>0</v>
      </c>
    </row>
    <row r="25" spans="1:9" ht="12.75">
      <c r="A25" s="50"/>
      <c r="B25" s="47">
        <f>'OUTIL SEMAINE 1'!B25+'OUTIL SEMAINE 2'!B25+'OUTIL SEMAINE 3'!B25+'OUTIL SEMAINE 4'!B25</f>
        <v>0</v>
      </c>
      <c r="C25" s="47">
        <f>'OUTIL SEMAINE 1'!C25+'OUTIL SEMAINE 2'!C25+'OUTIL SEMAINE 3'!C25+'OUTIL SEMAINE 4'!C25</f>
        <v>0</v>
      </c>
      <c r="D25" s="47">
        <f>'OUTIL SEMAINE 1'!D25+'OUTIL SEMAINE 2'!D25+'OUTIL SEMAINE 3'!D25+'OUTIL SEMAINE 4'!D25</f>
        <v>0</v>
      </c>
      <c r="E25" s="47">
        <f>'OUTIL SEMAINE 1'!E25+'OUTIL SEMAINE 2'!E25+'OUTIL SEMAINE 3'!E25+'OUTIL SEMAINE 4'!E25</f>
        <v>0</v>
      </c>
      <c r="F25" s="47">
        <f>'OUTIL SEMAINE 1'!F25+'OUTIL SEMAINE 2'!F25+'OUTIL SEMAINE 3'!F25+'OUTIL SEMAINE 4'!F25</f>
        <v>0</v>
      </c>
      <c r="G25" s="47">
        <f>'OUTIL SEMAINE 1'!G25+'OUTIL SEMAINE 2'!G25+'OUTIL SEMAINE 3'!G25+'OUTIL SEMAINE 4'!G25</f>
        <v>0</v>
      </c>
      <c r="H25" s="47">
        <f>'OUTIL SEMAINE 1'!H25+'OUTIL SEMAINE 2'!H25+'OUTIL SEMAINE 3'!H25+'OUTIL SEMAINE 4'!H25</f>
        <v>0</v>
      </c>
      <c r="I25" s="48">
        <f t="shared" si="1"/>
        <v>0</v>
      </c>
    </row>
    <row r="26" spans="1:9" ht="12.75">
      <c r="A26" s="50"/>
      <c r="B26" s="47">
        <f>'OUTIL SEMAINE 1'!B26+'OUTIL SEMAINE 2'!B26+'OUTIL SEMAINE 3'!B26+'OUTIL SEMAINE 4'!B26</f>
        <v>0</v>
      </c>
      <c r="C26" s="47">
        <f>'OUTIL SEMAINE 1'!C26+'OUTIL SEMAINE 2'!C26+'OUTIL SEMAINE 3'!C26+'OUTIL SEMAINE 4'!C26</f>
        <v>0</v>
      </c>
      <c r="D26" s="47">
        <f>'OUTIL SEMAINE 1'!D26+'OUTIL SEMAINE 2'!D26+'OUTIL SEMAINE 3'!D26+'OUTIL SEMAINE 4'!D26</f>
        <v>0</v>
      </c>
      <c r="E26" s="47">
        <f>'OUTIL SEMAINE 1'!E26+'OUTIL SEMAINE 2'!E26+'OUTIL SEMAINE 3'!E26+'OUTIL SEMAINE 4'!E26</f>
        <v>0</v>
      </c>
      <c r="F26" s="47">
        <f>'OUTIL SEMAINE 1'!F26+'OUTIL SEMAINE 2'!F26+'OUTIL SEMAINE 3'!F26+'OUTIL SEMAINE 4'!F26</f>
        <v>0</v>
      </c>
      <c r="G26" s="47">
        <f>'OUTIL SEMAINE 1'!G26+'OUTIL SEMAINE 2'!G26+'OUTIL SEMAINE 3'!G26+'OUTIL SEMAINE 4'!G26</f>
        <v>0</v>
      </c>
      <c r="H26" s="47">
        <f>'OUTIL SEMAINE 1'!H26+'OUTIL SEMAINE 2'!H26+'OUTIL SEMAINE 3'!H26+'OUTIL SEMAINE 4'!H26</f>
        <v>0</v>
      </c>
      <c r="I26" s="48">
        <f t="shared" si="1"/>
        <v>0</v>
      </c>
    </row>
    <row r="27" spans="1:9" ht="12.75">
      <c r="A27" s="50"/>
      <c r="B27" s="47">
        <f>'OUTIL SEMAINE 1'!B27+'OUTIL SEMAINE 2'!B27+'OUTIL SEMAINE 3'!B27+'OUTIL SEMAINE 4'!B27</f>
        <v>0</v>
      </c>
      <c r="C27" s="47">
        <f>'OUTIL SEMAINE 1'!C27+'OUTIL SEMAINE 2'!C27+'OUTIL SEMAINE 3'!C27+'OUTIL SEMAINE 4'!C27</f>
        <v>0</v>
      </c>
      <c r="D27" s="47">
        <f>'OUTIL SEMAINE 1'!D27+'OUTIL SEMAINE 2'!D27+'OUTIL SEMAINE 3'!D27+'OUTIL SEMAINE 4'!D27</f>
        <v>0</v>
      </c>
      <c r="E27" s="47">
        <f>'OUTIL SEMAINE 1'!E27+'OUTIL SEMAINE 2'!E27+'OUTIL SEMAINE 3'!E27+'OUTIL SEMAINE 4'!E27</f>
        <v>0</v>
      </c>
      <c r="F27" s="47">
        <f>'OUTIL SEMAINE 1'!F27+'OUTIL SEMAINE 2'!F27+'OUTIL SEMAINE 3'!F27+'OUTIL SEMAINE 4'!F27</f>
        <v>0</v>
      </c>
      <c r="G27" s="47">
        <f>'OUTIL SEMAINE 1'!G27+'OUTIL SEMAINE 2'!G27+'OUTIL SEMAINE 3'!G27+'OUTIL SEMAINE 4'!G27</f>
        <v>0</v>
      </c>
      <c r="H27" s="47">
        <f>'OUTIL SEMAINE 1'!H27+'OUTIL SEMAINE 2'!H27+'OUTIL SEMAINE 3'!H27+'OUTIL SEMAINE 4'!H27</f>
        <v>0</v>
      </c>
      <c r="I27" s="48">
        <f t="shared" si="1"/>
        <v>0</v>
      </c>
    </row>
    <row r="28" spans="1:9" ht="12.75">
      <c r="A28" s="50"/>
      <c r="B28" s="47">
        <f>'OUTIL SEMAINE 1'!B28+'OUTIL SEMAINE 2'!B28+'OUTIL SEMAINE 3'!B28+'OUTIL SEMAINE 4'!B28</f>
        <v>0</v>
      </c>
      <c r="C28" s="47">
        <f>'OUTIL SEMAINE 1'!C28+'OUTIL SEMAINE 2'!C28+'OUTIL SEMAINE 3'!C28+'OUTIL SEMAINE 4'!C28</f>
        <v>0</v>
      </c>
      <c r="D28" s="47">
        <f>'OUTIL SEMAINE 1'!D28+'OUTIL SEMAINE 2'!D28+'OUTIL SEMAINE 3'!D28+'OUTIL SEMAINE 4'!D28</f>
        <v>0</v>
      </c>
      <c r="E28" s="47">
        <f>'OUTIL SEMAINE 1'!E28+'OUTIL SEMAINE 2'!E28+'OUTIL SEMAINE 3'!E28+'OUTIL SEMAINE 4'!E28</f>
        <v>0</v>
      </c>
      <c r="F28" s="47">
        <f>'OUTIL SEMAINE 1'!F28+'OUTIL SEMAINE 2'!F28+'OUTIL SEMAINE 3'!F28+'OUTIL SEMAINE 4'!F28</f>
        <v>0</v>
      </c>
      <c r="G28" s="47">
        <f>'OUTIL SEMAINE 1'!G28+'OUTIL SEMAINE 2'!G28+'OUTIL SEMAINE 3'!G28+'OUTIL SEMAINE 4'!G28</f>
        <v>0</v>
      </c>
      <c r="H28" s="47">
        <f>'OUTIL SEMAINE 1'!H28+'OUTIL SEMAINE 2'!H28+'OUTIL SEMAINE 3'!H28+'OUTIL SEMAINE 4'!H28</f>
        <v>0</v>
      </c>
      <c r="I28" s="48">
        <f t="shared" si="1"/>
        <v>0</v>
      </c>
    </row>
    <row r="29" spans="1:9" ht="13.5" thickBot="1">
      <c r="A29" s="51"/>
      <c r="B29" s="47">
        <f>'OUTIL SEMAINE 1'!B29+'OUTIL SEMAINE 2'!B29+'OUTIL SEMAINE 3'!B29+'OUTIL SEMAINE 4'!B29</f>
        <v>0</v>
      </c>
      <c r="C29" s="47">
        <f>'OUTIL SEMAINE 1'!C29+'OUTIL SEMAINE 2'!C29+'OUTIL SEMAINE 3'!C29+'OUTIL SEMAINE 4'!C29</f>
        <v>0</v>
      </c>
      <c r="D29" s="47">
        <f>'OUTIL SEMAINE 1'!D29+'OUTIL SEMAINE 2'!D29+'OUTIL SEMAINE 3'!D29+'OUTIL SEMAINE 4'!D29</f>
        <v>0</v>
      </c>
      <c r="E29" s="47">
        <f>'OUTIL SEMAINE 1'!E29+'OUTIL SEMAINE 2'!E29+'OUTIL SEMAINE 3'!E29+'OUTIL SEMAINE 4'!E29</f>
        <v>0</v>
      </c>
      <c r="F29" s="47">
        <f>'OUTIL SEMAINE 1'!F29+'OUTIL SEMAINE 2'!F29+'OUTIL SEMAINE 3'!F29+'OUTIL SEMAINE 4'!F29</f>
        <v>0</v>
      </c>
      <c r="G29" s="47">
        <f>'OUTIL SEMAINE 1'!G29+'OUTIL SEMAINE 2'!G29+'OUTIL SEMAINE 3'!G29+'OUTIL SEMAINE 4'!G29</f>
        <v>0</v>
      </c>
      <c r="H29" s="47">
        <f>'OUTIL SEMAINE 1'!H29+'OUTIL SEMAINE 2'!H29+'OUTIL SEMAINE 3'!H29+'OUTIL SEMAINE 4'!H29</f>
        <v>0</v>
      </c>
      <c r="I29" s="48">
        <f t="shared" si="1"/>
        <v>0</v>
      </c>
    </row>
    <row r="30" spans="1:9" ht="13.5" thickBot="1">
      <c r="A30" s="52" t="s">
        <v>11</v>
      </c>
      <c r="B30" s="53">
        <f aca="true" t="shared" si="2" ref="B30:H30">SUM(B2:B29)</f>
        <v>0</v>
      </c>
      <c r="C30" s="53">
        <f t="shared" si="2"/>
        <v>0</v>
      </c>
      <c r="D30" s="53">
        <f t="shared" si="2"/>
        <v>0</v>
      </c>
      <c r="E30" s="53">
        <f t="shared" si="2"/>
        <v>0</v>
      </c>
      <c r="F30" s="53">
        <f t="shared" si="2"/>
        <v>0</v>
      </c>
      <c r="G30" s="53">
        <f t="shared" si="2"/>
        <v>0</v>
      </c>
      <c r="H30" s="54">
        <f t="shared" si="2"/>
        <v>0</v>
      </c>
      <c r="I30" s="55">
        <f>SUM(I2:I29)</f>
        <v>0</v>
      </c>
    </row>
    <row r="31" s="56" customFormat="1" ht="12" thickBot="1"/>
    <row r="32" spans="1:9" ht="12.75">
      <c r="A32" s="57" t="s">
        <v>12</v>
      </c>
      <c r="B32" s="61">
        <f>'OUTIL SEMAINE 1'!B32+'OUTIL SEMAINE 2'!B32+'OUTIL SEMAINE 3'!B32+'OUTIL SEMAINE 4'!B32</f>
        <v>0</v>
      </c>
      <c r="C32" s="61">
        <f>'OUTIL SEMAINE 1'!C32+'OUTIL SEMAINE 2'!C32+'OUTIL SEMAINE 3'!C32+'OUTIL SEMAINE 4'!C32</f>
        <v>0</v>
      </c>
      <c r="D32" s="61">
        <f>'OUTIL SEMAINE 1'!D32+'OUTIL SEMAINE 2'!D32+'OUTIL SEMAINE 3'!D32+'OUTIL SEMAINE 4'!D32</f>
        <v>0</v>
      </c>
      <c r="E32" s="61">
        <f>'OUTIL SEMAINE 1'!E32+'OUTIL SEMAINE 2'!E32+'OUTIL SEMAINE 3'!E32+'OUTIL SEMAINE 4'!E32</f>
        <v>0</v>
      </c>
      <c r="F32" s="61">
        <f>'OUTIL SEMAINE 1'!F32+'OUTIL SEMAINE 2'!F32+'OUTIL SEMAINE 3'!F32+'OUTIL SEMAINE 4'!F32</f>
        <v>0</v>
      </c>
      <c r="G32" s="61">
        <f>'OUTIL SEMAINE 1'!G32+'OUTIL SEMAINE 2'!G32+'OUTIL SEMAINE 3'!G32+'OUTIL SEMAINE 4'!G32</f>
        <v>0</v>
      </c>
      <c r="H32" s="62">
        <f>'OUTIL SEMAINE 1'!H32+'OUTIL SEMAINE 2'!H32+'OUTIL SEMAINE 3'!H32+'OUTIL SEMAINE 4'!H32</f>
        <v>0</v>
      </c>
      <c r="I32" s="63">
        <f>SUM(B32:H32)</f>
        <v>0</v>
      </c>
    </row>
    <row r="33" spans="1:9" ht="13.5" thickBot="1">
      <c r="A33" s="59" t="s">
        <v>13</v>
      </c>
      <c r="B33" s="64">
        <f>'OUTIL SEMAINE 1'!B33+'OUTIL SEMAINE 2'!B33+'OUTIL SEMAINE 3'!B33+'OUTIL SEMAINE 4'!B33</f>
        <v>0</v>
      </c>
      <c r="C33" s="64">
        <f>'OUTIL SEMAINE 1'!C33+'OUTIL SEMAINE 2'!C33+'OUTIL SEMAINE 3'!C33+'OUTIL SEMAINE 4'!C33</f>
        <v>0</v>
      </c>
      <c r="D33" s="64">
        <f>'OUTIL SEMAINE 1'!D33+'OUTIL SEMAINE 2'!D33+'OUTIL SEMAINE 3'!D33+'OUTIL SEMAINE 4'!D33</f>
        <v>0</v>
      </c>
      <c r="E33" s="64">
        <f>'OUTIL SEMAINE 1'!E33+'OUTIL SEMAINE 2'!E33+'OUTIL SEMAINE 3'!E33+'OUTIL SEMAINE 4'!E33</f>
        <v>0</v>
      </c>
      <c r="F33" s="64">
        <f>'OUTIL SEMAINE 1'!F33+'OUTIL SEMAINE 2'!F33+'OUTIL SEMAINE 3'!F33+'OUTIL SEMAINE 4'!F33</f>
        <v>0</v>
      </c>
      <c r="G33" s="64">
        <f>'OUTIL SEMAINE 1'!G33+'OUTIL SEMAINE 2'!G33+'OUTIL SEMAINE 3'!G33+'OUTIL SEMAINE 4'!G33</f>
        <v>0</v>
      </c>
      <c r="H33" s="65">
        <f>'OUTIL SEMAINE 1'!H33+'OUTIL SEMAINE 2'!H33+'OUTIL SEMAINE 3'!H33+'OUTIL SEMAINE 4'!H33</f>
        <v>0</v>
      </c>
      <c r="I33" s="66">
        <f>SUM(B33:H33)</f>
        <v>0</v>
      </c>
    </row>
    <row r="34" s="56" customFormat="1" ht="12" thickBot="1"/>
    <row r="35" spans="1:9" ht="12.75">
      <c r="A35" s="57" t="s">
        <v>14</v>
      </c>
      <c r="B35" s="58" t="e">
        <f>B30/B32</f>
        <v>#DIV/0!</v>
      </c>
      <c r="C35" s="58" t="e">
        <f aca="true" t="shared" si="3" ref="C35:I35">C30/C32</f>
        <v>#DIV/0!</v>
      </c>
      <c r="D35" s="58" t="e">
        <f t="shared" si="3"/>
        <v>#DIV/0!</v>
      </c>
      <c r="E35" s="58" t="e">
        <f t="shared" si="3"/>
        <v>#DIV/0!</v>
      </c>
      <c r="F35" s="58" t="e">
        <f t="shared" si="3"/>
        <v>#DIV/0!</v>
      </c>
      <c r="G35" s="58" t="e">
        <f t="shared" si="3"/>
        <v>#DIV/0!</v>
      </c>
      <c r="H35" s="58" t="e">
        <f t="shared" si="3"/>
        <v>#DIV/0!</v>
      </c>
      <c r="I35" s="58" t="e">
        <f t="shared" si="3"/>
        <v>#DIV/0!</v>
      </c>
    </row>
    <row r="36" spans="1:9" ht="13.5" thickBot="1">
      <c r="A36" s="59" t="s">
        <v>15</v>
      </c>
      <c r="B36" s="60" t="e">
        <f>B30/B33</f>
        <v>#DIV/0!</v>
      </c>
      <c r="C36" s="60" t="e">
        <f aca="true" t="shared" si="4" ref="C36:I36">C30/C33</f>
        <v>#DIV/0!</v>
      </c>
      <c r="D36" s="60" t="e">
        <f t="shared" si="4"/>
        <v>#DIV/0!</v>
      </c>
      <c r="E36" s="60" t="e">
        <f t="shared" si="4"/>
        <v>#DIV/0!</v>
      </c>
      <c r="F36" s="60" t="e">
        <f t="shared" si="4"/>
        <v>#DIV/0!</v>
      </c>
      <c r="G36" s="60" t="e">
        <f t="shared" si="4"/>
        <v>#DIV/0!</v>
      </c>
      <c r="H36" s="60" t="e">
        <f t="shared" si="4"/>
        <v>#DIV/0!</v>
      </c>
      <c r="I36" s="60" t="e">
        <f t="shared" si="4"/>
        <v>#DIV/0!</v>
      </c>
    </row>
  </sheetData>
  <sheetProtection/>
  <printOptions horizontalCentered="1"/>
  <pageMargins left="0.7874015748031497" right="0.7874015748031497" top="0.984251968503937" bottom="0.984251968503937" header="0.5118110236220472" footer="0.5118110236220472"/>
  <pageSetup horizontalDpi="300" verticalDpi="300" orientation="landscape" paperSize="9"/>
  <headerFooter alignWithMargins="0">
    <oddHeader>&amp;L&amp;14Le prix de revient alimentaire : récapitulatif séjour&amp;R&amp;14Ufcv</oddHeader>
    <oddFooter>&amp;CPréparé par Jean-Philippe Le Noa &amp;D&amp;RPage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UFCV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Le Noa</dc:creator>
  <cp:keywords/>
  <dc:description/>
  <cp:lastModifiedBy>Renaud HOCHART</cp:lastModifiedBy>
  <cp:lastPrinted>2006-02-09T14:42:16Z</cp:lastPrinted>
  <dcterms:created xsi:type="dcterms:W3CDTF">2006-02-01T14:01:41Z</dcterms:created>
  <dcterms:modified xsi:type="dcterms:W3CDTF">2018-11-07T10:07:59Z</dcterms:modified>
  <cp:category/>
  <cp:version/>
  <cp:contentType/>
  <cp:contentStatus/>
</cp:coreProperties>
</file>